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filterPrivacy="1" codeName="ThisWorkbook" defaultThemeVersion="124226"/>
  <xr:revisionPtr revIDLastSave="0" documentId="13_ncr:1_{59AB41DB-BB28-5046-9622-46BF315E956A}" xr6:coauthVersionLast="47" xr6:coauthVersionMax="47" xr10:uidLastSave="{00000000-0000-0000-0000-000000000000}"/>
  <bookViews>
    <workbookView xWindow="0" yWindow="740" windowWidth="34560" windowHeight="21600" xr2:uid="{00000000-000D-0000-FFFF-FFFF00000000}"/>
  </bookViews>
  <sheets>
    <sheet name="Contents" sheetId="138" r:id="rId1"/>
    <sheet name="1. Revenue Projections" sheetId="133" r:id="rId2"/>
    <sheet name="2. Baseline Changes" sheetId="109" r:id="rId3"/>
    <sheet name="3.Individual Income Tax Details" sheetId="143" r:id="rId4"/>
    <sheet name="4. Payroll Tax Revenues" sheetId="134" r:id="rId5"/>
    <sheet name="5. Excise Tax Revenues" sheetId="141" r:id="rId6"/>
    <sheet name="6. Capital Gains Realizations" sheetId="144" r:id="rId7"/>
    <sheet name="7a. Legislation (Dollars)" sheetId="146" r:id="rId8"/>
    <sheet name="7b. Legislation (Pct of GDP)" sheetId="147" r:id="rId9"/>
    <sheet name="8. Corporate Profits" sheetId="145"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38" l="1"/>
  <c r="A16" i="138" l="1"/>
  <c r="A15" i="138"/>
  <c r="A12" i="138"/>
  <c r="A11" i="138"/>
  <c r="A7" i="138"/>
  <c r="A10" i="138"/>
  <c r="A9" i="138"/>
  <c r="A8" i="138"/>
</calcChain>
</file>

<file path=xl/sharedStrings.xml><?xml version="1.0" encoding="utf-8"?>
<sst xmlns="http://schemas.openxmlformats.org/spreadsheetml/2006/main" count="748" uniqueCount="313">
  <si>
    <t>Social Security</t>
  </si>
  <si>
    <t>Total</t>
  </si>
  <si>
    <t>Subtotal</t>
  </si>
  <si>
    <t>_____</t>
  </si>
  <si>
    <t>______</t>
  </si>
  <si>
    <t>On-budget</t>
  </si>
  <si>
    <t>____</t>
  </si>
  <si>
    <t>Other</t>
  </si>
  <si>
    <t>Individual income taxes</t>
  </si>
  <si>
    <t>Payroll taxes</t>
  </si>
  <si>
    <t>Corporate income taxes</t>
  </si>
  <si>
    <t>Medicare</t>
  </si>
  <si>
    <t>Off-budgetᵃ</t>
  </si>
  <si>
    <t>Miscellaneous fees and fines</t>
  </si>
  <si>
    <t>Estate and gift taxes</t>
  </si>
  <si>
    <t>Customs duties</t>
  </si>
  <si>
    <t>Excise taxes</t>
  </si>
  <si>
    <t xml:space="preserve">Other </t>
  </si>
  <si>
    <t>Billions of Dollars</t>
  </si>
  <si>
    <t xml:space="preserve">a. Consists primarily of federal employees' contributions to the Federal Employees Retirement System and the Civil Service Retirement System. </t>
  </si>
  <si>
    <t xml:space="preserve">Total </t>
  </si>
  <si>
    <t>Railroad Retirement</t>
  </si>
  <si>
    <t>Alcohol</t>
  </si>
  <si>
    <t>Tobacco</t>
  </si>
  <si>
    <t>Refunds</t>
  </si>
  <si>
    <t>Air cargo (freight) transportation</t>
  </si>
  <si>
    <t>Airport and Airways Trust Fund</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</si>
  <si>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</si>
  <si>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</si>
  <si>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</si>
  <si>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</si>
  <si>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</si>
  <si>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</si>
  <si>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</si>
  <si>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Domestic air passengers</t>
  </si>
  <si>
    <t>International air passengers</t>
  </si>
  <si>
    <t>Aviation fuels</t>
  </si>
  <si>
    <t>Contents</t>
  </si>
  <si>
    <t>Refunds and credits from the general fund</t>
  </si>
  <si>
    <t>LUST Trust Fund taxes</t>
  </si>
  <si>
    <t>Fiscal Year</t>
  </si>
  <si>
    <t>Taxable interest and ordinary dividends (excludes qualified dividends)</t>
  </si>
  <si>
    <t xml:space="preserve">Qualified dividends                                         </t>
  </si>
  <si>
    <t>Taxable pensions and annuities and IRA distributions</t>
  </si>
  <si>
    <t xml:space="preserve">Taxable Social Security benefits                  </t>
  </si>
  <si>
    <t>Total income</t>
  </si>
  <si>
    <t xml:space="preserve">Adjusted gross income               </t>
  </si>
  <si>
    <t>Net investment income tax</t>
  </si>
  <si>
    <t>Individual income tax liability</t>
  </si>
  <si>
    <t>Calendar Year</t>
  </si>
  <si>
    <t>Salaries and wages</t>
  </si>
  <si>
    <t>Memorandum:</t>
  </si>
  <si>
    <t xml:space="preserve">a. This includes sales of capital assets and sales of property other than capital assets. </t>
  </si>
  <si>
    <t>l. Includes taxpayers with liability under the AMT and some taxpayers for whom the AMT limits their credits taken under the regular income tax.</t>
  </si>
  <si>
    <t>n. Includes both the outlay portion of the credit and the portion offsetting tax liabilities.</t>
  </si>
  <si>
    <t>i. Excludes the premium tax credit.</t>
  </si>
  <si>
    <t>LUST = leaking underground storage tank.</t>
  </si>
  <si>
    <t>Back to Table of Contents</t>
  </si>
  <si>
    <t>a. Receipts from Social Security payroll taxes.</t>
  </si>
  <si>
    <t>b. Business Income is before disallowed losses on Form 461 and the deduction for qualifying business income.</t>
  </si>
  <si>
    <t>Total income tax (including AMT) before credits</t>
  </si>
  <si>
    <t>Tax from AMT (including credits limited under the regular tax)</t>
  </si>
  <si>
    <t>Top 1 percent</t>
  </si>
  <si>
    <t>Top 5 percent</t>
  </si>
  <si>
    <t>Top 10 percent</t>
  </si>
  <si>
    <t>Top 25 percent</t>
  </si>
  <si>
    <t>Top 50 percent</t>
  </si>
  <si>
    <t>This table contains results from CBO's individual income tax model. That model begins with a sample of tax returns, projects them into future years on the basis of expected economic and demographic changes, and then applies tax rules as scheduled under current law. Results from that model are a key input into CBO's individual income tax baseline, but that baseline also incorporates some additional information not captured by the model. For example, CBO's ultimate projections of receipts consider tax returns filed in the three most recent years available.</t>
  </si>
  <si>
    <t>Number with itemized deductions</t>
  </si>
  <si>
    <t xml:space="preserve"> </t>
  </si>
  <si>
    <t>Percentage of GDP</t>
  </si>
  <si>
    <t xml:space="preserve">Capital gains realizations are the sum of net capital gains from tax returns reporting a net gain. </t>
  </si>
  <si>
    <t>GDP = gross domestic product.</t>
  </si>
  <si>
    <t>a. Calendar year basis.</t>
  </si>
  <si>
    <t xml:space="preserve">b. Fiscal year basis. This measure is CBO's estimate of when tax liabilities resulting from capital gains realizations are paid to the Treasury. </t>
  </si>
  <si>
    <t>e. Total exemptions and deductions includes the deduction for qualifying business income. Limits include the Personal Exemption Phaseout and the Overall Limitation on Itemized Deductions.</t>
  </si>
  <si>
    <t xml:space="preserve"> State and local taxes on corporate income</t>
  </si>
  <si>
    <t xml:space="preserve"> Interest payments of regulated investment companies</t>
  </si>
  <si>
    <t xml:space="preserve"> Bad debt expense</t>
  </si>
  <si>
    <t xml:space="preserve"> Gains, net of losses, from sale of property</t>
  </si>
  <si>
    <t xml:space="preserve"> Dividends received from domestic corporations</t>
  </si>
  <si>
    <t xml:space="preserve"> Income received from equities in foreign corporations and branches by all U.S. residents, net of corresponding payments</t>
  </si>
  <si>
    <t>BEA = Bureau of Economic Analysis; CCAdj = capital consumption adjustment; IRS = Internal Revenue Service; IVA = inventory valuation adjustment; NIPAs = National Income and Product Accounts; REITs = real estate investment trusts; RICs = regulated investment companies.</t>
  </si>
  <si>
    <r>
      <t>Details about the IRS's income concepts that are used in this table can be found at Internal Revenue Service, "SOI Tax Stats—Corporation Complete Report"</t>
    </r>
    <r>
      <rPr>
        <b/>
        <sz val="11"/>
        <color theme="1"/>
        <rFont val="Arial"/>
        <family val="2"/>
      </rPr>
      <t>,</t>
    </r>
    <r>
      <rPr>
        <sz val="11"/>
        <color theme="1"/>
        <rFont val="Arial"/>
        <family val="2"/>
      </rPr>
      <t xml:space="preserve"> https://www.irs.gov/statistics/soi-tax-stats-corporation-complete-report.</t>
    </r>
  </si>
  <si>
    <t xml:space="preserve">e. "Total receipts less total deductions" is the estimate for C corporations as well as entities that are legally organized as corporations but whose income is not subject to the corporate income tax.  </t>
  </si>
  <si>
    <t>Years since law went into effect</t>
  </si>
  <si>
    <t>Year 1</t>
  </si>
  <si>
    <t>Year 2</t>
  </si>
  <si>
    <t>Year 3</t>
  </si>
  <si>
    <t>Year 4</t>
  </si>
  <si>
    <t>Year 5</t>
  </si>
  <si>
    <t>Year 6</t>
  </si>
  <si>
    <t>Year 7</t>
  </si>
  <si>
    <t>Year 8</t>
  </si>
  <si>
    <t>Year 9</t>
  </si>
  <si>
    <t>Year 10</t>
  </si>
  <si>
    <t>5-year Effect</t>
  </si>
  <si>
    <t>10-year Effect</t>
  </si>
  <si>
    <t>97-34</t>
  </si>
  <si>
    <t>Economic Recovery Tax Act of 1981</t>
  </si>
  <si>
    <t>n.a.</t>
  </si>
  <si>
    <t>97-248</t>
  </si>
  <si>
    <t>Tax Equity and Fiscal Responsibility Act of 1982</t>
  </si>
  <si>
    <t>98-21</t>
  </si>
  <si>
    <t>Social Security Amendments of 1983</t>
  </si>
  <si>
    <t>98-369</t>
  </si>
  <si>
    <t>Deficit Reduction Act of 1984</t>
  </si>
  <si>
    <t>99-514</t>
  </si>
  <si>
    <t>Tax Reform Act of 1986</t>
  </si>
  <si>
    <t>100-203</t>
  </si>
  <si>
    <t>Omnibus Budget Reconciliation Act of 1987</t>
  </si>
  <si>
    <t xml:space="preserve">             </t>
  </si>
  <si>
    <t>101-508</t>
  </si>
  <si>
    <t>Omnibus Budget Reconciliation Act of 1990</t>
  </si>
  <si>
    <t>103-66</t>
  </si>
  <si>
    <t>Omnibus Budget Reconciliation Act of 1993</t>
  </si>
  <si>
    <t>105-34</t>
  </si>
  <si>
    <t>Taxpayer Relief Act of 1997</t>
  </si>
  <si>
    <t>*</t>
  </si>
  <si>
    <t>107-16</t>
  </si>
  <si>
    <t>Economic Growth and Tax Relief Reconciliation Act of 2001</t>
  </si>
  <si>
    <t>107-147</t>
  </si>
  <si>
    <t>Job Creation and Worker Assistance Act of 2002</t>
  </si>
  <si>
    <t>108-27</t>
  </si>
  <si>
    <t>Jobs and Growth Tax Relief Reconciliation Act of 2003</t>
  </si>
  <si>
    <t>108-311</t>
  </si>
  <si>
    <t>Working Families Tax Relief Act of 2004</t>
  </si>
  <si>
    <t>108-357</t>
  </si>
  <si>
    <t>American Jobs Creation Act of 2004</t>
  </si>
  <si>
    <t>109-222</t>
  </si>
  <si>
    <t>Tax Increase Prevention and Reconciliation Act of 2005</t>
  </si>
  <si>
    <t>109-280</t>
  </si>
  <si>
    <t>Pension Protection Act of 2006</t>
  </si>
  <si>
    <t>109-432</t>
  </si>
  <si>
    <t>Tax Relief and Health Care Act of 2006</t>
  </si>
  <si>
    <t>110-166</t>
  </si>
  <si>
    <t>Tax Increase Prevention Act of 2007</t>
  </si>
  <si>
    <t>110-185</t>
  </si>
  <si>
    <t>Economic Stimulus Act of 2008</t>
  </si>
  <si>
    <t>110-289</t>
  </si>
  <si>
    <t>Housing and Economic Recovery Act of 2008</t>
  </si>
  <si>
    <t>110-343</t>
  </si>
  <si>
    <t>Emergency Economic Stabilization Act of 2008</t>
  </si>
  <si>
    <t>111-3</t>
  </si>
  <si>
    <t>Children's Health Insurance Program Reauthorization Act of 2009</t>
  </si>
  <si>
    <t>111-5</t>
  </si>
  <si>
    <t>American Recovery and Reinvestment Act of 2009</t>
  </si>
  <si>
    <t>111-92</t>
  </si>
  <si>
    <t>Worker, Homeownership, and Business Assistance Act of 2009</t>
  </si>
  <si>
    <t>111-147</t>
  </si>
  <si>
    <t>Hiring Incentives to Restore Employment Act</t>
  </si>
  <si>
    <t>111-148; 111-152</t>
  </si>
  <si>
    <t>Patient Protection and Affordable Health Care Act; Health Care and Education Reconciliation Act of 2010</t>
  </si>
  <si>
    <t>111-240</t>
  </si>
  <si>
    <t>Small Business Jobs Act of 2010</t>
  </si>
  <si>
    <t>111-312</t>
  </si>
  <si>
    <t>Tax Relief, Unemployment Insurance Reauthorization, and Job Creation Act of 2010</t>
  </si>
  <si>
    <t>112-78</t>
  </si>
  <si>
    <t>Temporary Payroll Tax Cut Continuation Act of 2011</t>
  </si>
  <si>
    <t>112-96</t>
  </si>
  <si>
    <t>Middle Class Tax Relief and Job Creation Act of 2012</t>
  </si>
  <si>
    <t>112-240</t>
  </si>
  <si>
    <t>American Taxpayer Relief Act of 2012</t>
  </si>
  <si>
    <t>113-295</t>
  </si>
  <si>
    <t>Tax Increase Prevention Act of 2014</t>
  </si>
  <si>
    <t>114-94</t>
  </si>
  <si>
    <t>Fixing America's Surface Transportation Act</t>
  </si>
  <si>
    <t>114-113</t>
  </si>
  <si>
    <t>Consolidated Appropriations Act, 2016</t>
  </si>
  <si>
    <t>115-97</t>
  </si>
  <si>
    <t>An Act to provide for reconciliation pursuant to titles II and V of the concurrent resolution on the budget for fiscal year 2018.</t>
  </si>
  <si>
    <t>116-44</t>
  </si>
  <si>
    <t>Further Consolidated Appropriations Act, 2020</t>
  </si>
  <si>
    <t>116-127</t>
  </si>
  <si>
    <t>Families First Coronavirus Response Act</t>
  </si>
  <si>
    <t>116-136</t>
  </si>
  <si>
    <t>CARES Act</t>
  </si>
  <si>
    <t>116-260</t>
  </si>
  <si>
    <t>Consolidated Appropriations Act, 2021</t>
  </si>
  <si>
    <t>GDP</t>
  </si>
  <si>
    <t>PCE</t>
  </si>
  <si>
    <t>Total Revenues</t>
  </si>
  <si>
    <t>Estimates of the revenue effects of legislation reflect the estimates used to update CBO’s baseline. For changes to the tax code, the estimates of legislative changes were made by the staff of the Joint Committee on Taxation.</t>
  </si>
  <si>
    <t>Data source: Congressional Budget Office.</t>
  </si>
  <si>
    <t>Data sources: Congressional Budget Office; Treasury Department.</t>
  </si>
  <si>
    <t>o. Income groups are defined based on the distribution tax units by adjusted gross income.</t>
  </si>
  <si>
    <t xml:space="preserve"> Income on equities in foreign corporations and branches (To U.S. corporations)</t>
  </si>
  <si>
    <t>This table contains projections used in CBO’s corporate income tax model. The model begins with elements published by BEA in the NIPAs (Table 7.16, "Relation of Corporate Profits, Taxes, and Dividends in the National Income and Product Accounts to Corresponding Measures as Published by the Internal Revenue Service"). To derive "Total receipts less total deductions," CBO makes projections of certain elements in that table and applies the sum of the projections to "Corporate Profits Before Tax." These projections are a key input into CBO’s corporate income tax baseline, but that baseline also incorporates additional information to derive baseline receipts.</t>
  </si>
  <si>
    <t>a. "Corporate profits before tax" includes profits earned by C corporations as well as by entities that are legally organized as corporations but whose income is not subject to the corporate income tax. The income of those "pass-through" entities can be taxed under the individual income tax system. Such entities include S corporations, RICs, and REITs. “Corporate Profits Before Tax” is a gross measure related to current activity; BEA derives it from total receipts less total deductions, as reported by the IRS for all corporations, by adding and subtracting certain items treated differently for accounting and tax purposes.</t>
  </si>
  <si>
    <t xml:space="preserve">d. "Other adjustments to corporate profits before tax" includes the following elements of Table 7.16 in the NIPAs: “Income of organizations not filing corporation income tax returns,” “Depletion on domestic minerals,” “Adjustment to depreciation expenditures for mining exploration, shafts and wells,” “Adjustment to depreciate expenditures for intellectual property products,” “Disaster adjustments (net),” “Costs of trading or issuing corporate securities,” and “Excess of employer expenses over actual employer contributions for defined benefit employee pension plans.” "Other adjustments to corporate profits before tax" also includes adjustments for any remaining discrepancies to align corporate profits before tax with total receipts less total deductions.  </t>
  </si>
  <si>
    <t>American Rescue Plan Act, 2021</t>
  </si>
  <si>
    <t>117-2</t>
  </si>
  <si>
    <t>Federal Reserve remittances</t>
  </si>
  <si>
    <t>1. CBO's Baseline Projections of Revenues</t>
  </si>
  <si>
    <t xml:space="preserve">h. See the supplemental data on parameters for the rate structure. Statutory rates were temporarily modified by the 2017 tax act and will revert to pre-2018 rates in 2026. </t>
  </si>
  <si>
    <t xml:space="preserve">g. See the supplemental data on parameters for bracket thresholds. Bracket thresholds were temporarily modified by the 2017 tax act and will revert to pre-2018 levels (adjusted for inflation) in 2026. </t>
  </si>
  <si>
    <t>4. CBO’s Baseline Projections of Payroll Tax Revenues</t>
  </si>
  <si>
    <t>Legislation that has a significant impact on revenues is generally defined as having at least one year with an effect less than -0.1 percent of GDP or greater than 0.1 percent of GDP.</t>
  </si>
  <si>
    <t>GDP = gross domestic product; PCE = personal consumption expenditures; n.a. = not available; * = between -$500 million and $500 million.</t>
  </si>
  <si>
    <t>5. CBO's Baseline Projections of Excise Tax Revenues</t>
  </si>
  <si>
    <t xml:space="preserve"> Adjustment for misreporting on income tax returns</t>
  </si>
  <si>
    <t>Data for realizations after 2020 and data for tax receipts in all years are estimated or projected by CBO.</t>
  </si>
  <si>
    <t>Data on realizations before 2021 are estimated by the Treasury Department.</t>
  </si>
  <si>
    <t xml:space="preserve">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 </t>
  </si>
  <si>
    <t xml:space="preserve">k. Based on returns filed in 2019, including dependents, plus estimates of future additional filers. This estimate does not account for changes in the filing thresholds which may cause changes in the number of filers, nor does it account for filers who file in order to receive Recovery Rebates. </t>
  </si>
  <si>
    <t>2024–
2028</t>
  </si>
  <si>
    <t>2024–
2033</t>
  </si>
  <si>
    <t>117-169</t>
  </si>
  <si>
    <t>Inflation Reduction Act, 2022</t>
  </si>
  <si>
    <t>AMT = alternative minimum tax.</t>
  </si>
  <si>
    <r>
      <t xml:space="preserve">This file presents data that supplement CBO’s February 2024 report </t>
    </r>
    <r>
      <rPr>
        <i/>
        <sz val="11"/>
        <rFont val="Arial"/>
        <family val="2"/>
      </rPr>
      <t>The Budget and Economic Outlook: 2024 to 2034.</t>
    </r>
  </si>
  <si>
    <t>7a. Estimates of the Revenue Effects, in Billions of Dollars, of Legislation Enacted From 1981 to 2023 That Has a Significant Impact on Revenues</t>
  </si>
  <si>
    <t>7b. Estimates of the Revenue Effects, Measured as a Percentage of GDP, of Legislation Enacted From 1981 to 2023 That Has a Significant Impact on Revenues</t>
  </si>
  <si>
    <t>6. Capital Gains Realizations and Tax Receipts, 1995 to 2034</t>
  </si>
  <si>
    <t>These estimates are based on the most recent data available when CBO was developing its baseline projections. Those data are from Table 7.16 in the NIPAs (which was released on September 29, 2023) and from Tables 2.1 and 5.3 in "SOI Tax Stats—Corporation Complete Report." Totals displayed may differ from published values because of rounding. Shaded cells are CBO's estimates.</t>
  </si>
  <si>
    <t>g. "Net income (less deficit) for corporations subject to the corporate income tax" excludes the estimated net income of pass-through entities and includes an adjustment for some changes from P.L. 115-97 that affected the calculation of net income for C corporations.  CBO excludes net income attributable to the onetime tax on previously untaxed foreign profits (deemed repatriation, or 965 income) from its calculation and considers it separately.  That amount is $2.2 billion for 2019.</t>
  </si>
  <si>
    <t>Actual,
2023</t>
  </si>
  <si>
    <t>2025–
2029</t>
  </si>
  <si>
    <t>2025–
2034</t>
  </si>
  <si>
    <r>
      <t xml:space="preserve"> Posttabulation amendments and revisions</t>
    </r>
    <r>
      <rPr>
        <vertAlign val="superscript"/>
        <sz val="11"/>
        <color theme="1"/>
        <rFont val="Arial"/>
        <family val="2"/>
      </rPr>
      <t>c</t>
    </r>
  </si>
  <si>
    <r>
      <t>Other adjustments to corporate profits before tax</t>
    </r>
    <r>
      <rPr>
        <vertAlign val="superscript"/>
        <sz val="11"/>
        <color theme="1"/>
        <rFont val="Arial"/>
        <family val="2"/>
      </rPr>
      <t>d</t>
    </r>
  </si>
  <si>
    <t>Source: Congressional Budget Office.</t>
  </si>
  <si>
    <r>
      <t xml:space="preserve">For a complete discussion of BEA's corporate profits measures and the elements of Table 7.16, see Bureau of Economic Analysis, </t>
    </r>
    <r>
      <rPr>
        <i/>
        <sz val="11"/>
        <color theme="1"/>
        <rFont val="Arial"/>
        <family val="2"/>
      </rPr>
      <t>Concepts and Methods of the U.S. National Income and Product Accounts</t>
    </r>
    <r>
      <rPr>
        <sz val="11"/>
        <color theme="1"/>
        <rFont val="Arial"/>
        <family val="2"/>
      </rPr>
      <t>, Chapter 13, https://www.bea.gov/resources/methodologies/nipa-handbook/pdf/chapter-13.pdf.</t>
    </r>
  </si>
  <si>
    <t>b. "Corporate profits before tax" is a component of BEA's measure of overall corporate profits (with IVA and CCAdj). Changes to tax depreciation affect estimates of profits before tax but not corporate profits with IVA and CCAdj. For more information on how changes to tax depreciation affect profits in the NIPAs, see Bureau of Economic Analysis, "How Do Changes in the Tax Treatment of Depreciation Impact NIPA Corporate Profits?" (August 5, 2011), www.bea.gov/help/faq/1002.</t>
  </si>
  <si>
    <t>c. This item contains an adjustment to reflect changes from Public Law 115-97, which changed the treatment of deductions for excess interest expense, beginning in 2018. For 2020 and 2021, this item also contains an adjustment to reflect the effect of Paycheck Protection Program (PPP) loans in corporate profits.  For more information see "How does the Paycheck Protection Program Impact the National Income and Product Accounts?", https://www.bea.gov/help/faq/1408.</t>
  </si>
  <si>
    <t>f. "Net income (less deficit) for all corporations" includes the income of all entities legally organized as corporations, as well as additional income not captured in the derivation from profits, such as nontaxable interest on state and local government obligations and constructive taxable income from related foreign corporations. CBO excludes net income attributable to the onetime tax on previously untaxed foreign profits (deemed repatriation, or 965 income) from its calculation and considers it separately.  That amount is $2.2 billion for 2019.</t>
  </si>
  <si>
    <t>3. Detailed Individual Income Tax Projections in CBO's February 2024 Baseline</t>
  </si>
  <si>
    <t>2. Changes in CBO’s Baseline Projections of Revenues Since May 2023</t>
  </si>
  <si>
    <t>h. "Income subject to tax under the corporate income tax" removes estimated net operating losses and other special deductions from the measure of "net income (less deficit) for corporations subject to the corporate income tax." In addition, there is an adjustment to account for any discrepancies between derived and actual values in history. CBO excludes net income less special deduction attributable to the onetime tax on previously untaxed foreign profits (deemed repatriation, or 965 income) from its calculation and considers it separately.  That amount is $1.0 billion for 2019.</t>
  </si>
  <si>
    <r>
      <t xml:space="preserve">This file presents data that supplement CBO’s February 2024 report </t>
    </r>
    <r>
      <rPr>
        <i/>
        <sz val="11"/>
        <color rgb="FF000000"/>
        <rFont val="Arial"/>
        <family val="2"/>
      </rPr>
      <t>The Budget and Economic Outlook: 2024 to 2034.</t>
    </r>
  </si>
  <si>
    <t>7. Legislation Enacted From 1981 to 2022 That Has a Significant Impact on Revenues</t>
  </si>
  <si>
    <t>8. Relation of NIPA Corporate Profits to Income Subject to Tax Under the Corporate Income Tax in CBO's February 2024 Baseline</t>
  </si>
  <si>
    <t xml:space="preserve">Actual </t>
  </si>
  <si>
    <t>Projected</t>
  </si>
  <si>
    <t>…</t>
  </si>
  <si>
    <r>
      <t>Capital gain or loss</t>
    </r>
    <r>
      <rPr>
        <vertAlign val="superscript"/>
        <sz val="11"/>
        <rFont val="Arial"/>
        <family val="2"/>
      </rPr>
      <t>a</t>
    </r>
  </si>
  <si>
    <r>
      <t>Net business income (all income and loss reported on Schedules C, E, and F)</t>
    </r>
    <r>
      <rPr>
        <vertAlign val="superscript"/>
        <sz val="11"/>
        <rFont val="Arial"/>
        <family val="2"/>
      </rPr>
      <t>b</t>
    </r>
  </si>
  <si>
    <r>
      <t>All other sources of income</t>
    </r>
    <r>
      <rPr>
        <vertAlign val="superscript"/>
        <sz val="11"/>
        <rFont val="Arial"/>
        <family val="2"/>
      </rPr>
      <t>c</t>
    </r>
  </si>
  <si>
    <r>
      <t>Total exemptions and deductions after limits</t>
    </r>
    <r>
      <rPr>
        <vertAlign val="superscript"/>
        <sz val="11"/>
        <rFont val="Arial"/>
        <family val="2"/>
      </rPr>
      <t>e</t>
    </r>
  </si>
  <si>
    <r>
      <t>Taxable income</t>
    </r>
    <r>
      <rPr>
        <vertAlign val="superscript"/>
        <sz val="11"/>
        <rFont val="Arial"/>
        <family val="2"/>
      </rPr>
      <t>f</t>
    </r>
  </si>
  <si>
    <r>
      <t>Taxable income - taxed at ordinary rates (before AMT)</t>
    </r>
    <r>
      <rPr>
        <vertAlign val="superscript"/>
        <sz val="11"/>
        <rFont val="Arial"/>
        <family val="2"/>
      </rPr>
      <t>g</t>
    </r>
  </si>
  <si>
    <t>Taxable income - taxed at reduced rates for capital gains &amp; dividends</t>
  </si>
  <si>
    <r>
      <t>Tax from taxable income and taxed at ordinary rates</t>
    </r>
    <r>
      <rPr>
        <vertAlign val="superscript"/>
        <sz val="11"/>
        <rFont val="Arial"/>
        <family val="2"/>
      </rPr>
      <t>h</t>
    </r>
  </si>
  <si>
    <t>Tax from taxable income and taxed at reduced rates for capital gains &amp; dividends</t>
  </si>
  <si>
    <r>
      <t>Total credits (refundable and nonrefundable)</t>
    </r>
    <r>
      <rPr>
        <vertAlign val="superscript"/>
        <sz val="11"/>
        <rFont val="Arial"/>
        <family val="2"/>
      </rPr>
      <t>i</t>
    </r>
  </si>
  <si>
    <r>
      <t>Income tax after credits</t>
    </r>
    <r>
      <rPr>
        <vertAlign val="superscript"/>
        <sz val="11"/>
        <rFont val="Arial"/>
        <family val="2"/>
      </rPr>
      <t>j</t>
    </r>
  </si>
  <si>
    <r>
      <t>Number affected by the AMT</t>
    </r>
    <r>
      <rPr>
        <vertAlign val="superscript"/>
        <sz val="11"/>
        <rFont val="Arial"/>
        <family val="2"/>
      </rPr>
      <t>l</t>
    </r>
  </si>
  <si>
    <t xml:space="preserve">m. Receipts are actuals through FY 2023 and projections afterward.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adjusting for certain federal subsidies that boost business income in the NIPAs but not taxable income, adding the effects of certain legislation not explicitly modeled on the microsimulation tax model, and adjusting for differences in projected tax liabilities and those implied by recently observed collections. </t>
  </si>
  <si>
    <t>www.cbo.gov/publication/59710</t>
  </si>
  <si>
    <t xml:space="preserve">Gross domestic product </t>
  </si>
  <si>
    <t xml:space="preserve">Gross domestic income </t>
  </si>
  <si>
    <t>As a percentage of gross domestic product</t>
  </si>
  <si>
    <t>Billions of dollars</t>
  </si>
  <si>
    <t>Fiscal year</t>
  </si>
  <si>
    <t>Legislative changes</t>
  </si>
  <si>
    <t>Economic changes</t>
  </si>
  <si>
    <t>Technical changes</t>
  </si>
  <si>
    <t>Total revenue changes</t>
  </si>
  <si>
    <r>
      <rPr>
        <i/>
        <sz val="11"/>
        <rFont val="Arial"/>
        <family val="2"/>
      </rPr>
      <t>Subtract</t>
    </r>
    <r>
      <rPr>
        <sz val="11"/>
        <rFont val="Arial"/>
        <family val="2"/>
      </rPr>
      <t xml:space="preserve"> statutory adjustments                       </t>
    </r>
  </si>
  <si>
    <t>Calculation of adjusted gross income (AGI)</t>
  </si>
  <si>
    <t>Calculation of taxable income</t>
  </si>
  <si>
    <r>
      <rPr>
        <i/>
        <sz val="11"/>
        <rFont val="Arial"/>
        <family val="2"/>
      </rPr>
      <t>Subtract</t>
    </r>
    <r>
      <rPr>
        <sz val="11"/>
        <rFont val="Arial"/>
        <family val="2"/>
      </rPr>
      <t xml:space="preserve"> personal exemption amount (after limit)</t>
    </r>
  </si>
  <si>
    <r>
      <rPr>
        <i/>
        <sz val="11"/>
        <rFont val="Arial"/>
        <family val="2"/>
      </rPr>
      <t>Subtract</t>
    </r>
    <r>
      <rPr>
        <sz val="11"/>
        <rFont val="Arial"/>
        <family val="2"/>
      </rPr>
      <t xml:space="preserve"> standard deduction (non-itemizers only)</t>
    </r>
  </si>
  <si>
    <r>
      <rPr>
        <i/>
        <sz val="11"/>
        <rFont val="Arial"/>
        <family val="2"/>
      </rPr>
      <t>Subtract t</t>
    </r>
    <r>
      <rPr>
        <sz val="11"/>
        <rFont val="Arial"/>
        <family val="2"/>
      </rPr>
      <t>otal itemized deductions (itemizers only) after limits</t>
    </r>
    <r>
      <rPr>
        <vertAlign val="superscript"/>
        <sz val="11"/>
        <rFont val="Arial"/>
        <family val="2"/>
      </rPr>
      <t>d</t>
    </r>
  </si>
  <si>
    <r>
      <rPr>
        <i/>
        <sz val="11"/>
        <rFont val="Arial"/>
        <family val="2"/>
      </rPr>
      <t>Subtract</t>
    </r>
    <r>
      <rPr>
        <sz val="11"/>
        <rFont val="Arial"/>
        <family val="2"/>
      </rPr>
      <t xml:space="preserve"> qualified business income deduction</t>
    </r>
  </si>
  <si>
    <t>Taxable income in bracket 1</t>
  </si>
  <si>
    <t xml:space="preserve"> in bracket 2</t>
  </si>
  <si>
    <t xml:space="preserve"> in bracket 3</t>
  </si>
  <si>
    <t xml:space="preserve"> in bracket 4</t>
  </si>
  <si>
    <t xml:space="preserve"> in bracket 5</t>
  </si>
  <si>
    <t xml:space="preserve"> in bracket 6</t>
  </si>
  <si>
    <t xml:space="preserve"> in bracket 7</t>
  </si>
  <si>
    <t>Calculation of income tax liability</t>
  </si>
  <si>
    <t>from bracket 4</t>
  </si>
  <si>
    <t>from bracket 5</t>
  </si>
  <si>
    <t>from bracket 6</t>
  </si>
  <si>
    <t>from bracket 7</t>
  </si>
  <si>
    <t>Tax from bracket 1</t>
  </si>
  <si>
    <t>from bracket 2</t>
  </si>
  <si>
    <t>from bracket 3</t>
  </si>
  <si>
    <r>
      <t>Number of returns (millions)</t>
    </r>
    <r>
      <rPr>
        <vertAlign val="superscript"/>
        <sz val="11"/>
        <rFont val="Arial"/>
        <family val="2"/>
      </rPr>
      <t>k</t>
    </r>
  </si>
  <si>
    <r>
      <t>Earned income tax credit</t>
    </r>
    <r>
      <rPr>
        <vertAlign val="superscript"/>
        <sz val="11"/>
        <rFont val="Arial"/>
        <family val="2"/>
      </rPr>
      <t>n</t>
    </r>
  </si>
  <si>
    <r>
      <t>Individual income yax receipts ($B, FY)</t>
    </r>
    <r>
      <rPr>
        <vertAlign val="superscript"/>
        <sz val="11"/>
        <rFont val="Arial"/>
        <family val="2"/>
      </rPr>
      <t>m</t>
    </r>
  </si>
  <si>
    <r>
      <t>Child tax credit/credit for other dependents</t>
    </r>
    <r>
      <rPr>
        <vertAlign val="superscript"/>
        <sz val="11"/>
        <rFont val="Arial"/>
        <family val="2"/>
      </rPr>
      <t>n</t>
    </r>
  </si>
  <si>
    <r>
      <t xml:space="preserve">Shares of AGI by income group </t>
    </r>
    <r>
      <rPr>
        <sz val="11"/>
        <color theme="1"/>
        <rFont val="Arial"/>
        <family val="2"/>
      </rPr>
      <t>(percent)</t>
    </r>
    <r>
      <rPr>
        <vertAlign val="superscript"/>
        <sz val="11"/>
        <color theme="1"/>
        <rFont val="Arial"/>
        <family val="2"/>
      </rPr>
      <t>o</t>
    </r>
  </si>
  <si>
    <r>
      <t xml:space="preserve">These estimates are based on a sample of over 300,000 tax returns filed in 2019 created by the Internal Revenue Service (IRS). Details of that sample file and the concepts used in this table can be found at Internal Revenue Service, </t>
    </r>
    <r>
      <rPr>
        <i/>
        <sz val="11"/>
        <rFont val="Arial"/>
        <family val="2"/>
      </rPr>
      <t>Statistics of Income—2019: Individual Income Tax Returns Complete Report</t>
    </r>
    <r>
      <rPr>
        <sz val="11"/>
        <rFont val="Arial"/>
        <family val="2"/>
      </rPr>
      <t>, Publication 1304, https://www.irs.gov/pub/irs-prior/p1304–2021.pdf. Data on 2020 and 2021 is available from IRS at https://www.irs.gov/statistics/soi-tax-stats-individual-income-tax-return-form-1040-statistics.</t>
    </r>
  </si>
  <si>
    <t>f. Taxable income is larger than AGI minus total deductions and exemptions because taxable income cannot fall below zero, even if deductions and exemptions exceed AGI.</t>
  </si>
  <si>
    <t>j. Income tax after credits does not include the portion of certain refundable credits which are considered outlays.</t>
  </si>
  <si>
    <t>d. Amounts shown are after any applicable limits on each deduction, such as the limitation of the state and local tax (SALT) deduction, and after applying the overall limitation on itemized deductions.</t>
  </si>
  <si>
    <r>
      <t>Recovery rebates for individuals</t>
    </r>
    <r>
      <rPr>
        <vertAlign val="superscript"/>
        <sz val="11"/>
        <rFont val="Arial"/>
        <family val="2"/>
      </rPr>
      <t xml:space="preserve">n </t>
    </r>
  </si>
  <si>
    <t>Addendum:</t>
  </si>
  <si>
    <t>Unemployment insurance</t>
  </si>
  <si>
    <r>
      <t>Other retirement</t>
    </r>
    <r>
      <rPr>
        <vertAlign val="superscript"/>
        <sz val="11"/>
        <rFont val="Arial"/>
        <family val="2"/>
      </rPr>
      <t>a</t>
    </r>
  </si>
  <si>
    <t>Highway taxes</t>
  </si>
  <si>
    <t>Total highway taxes</t>
  </si>
  <si>
    <t>Aviation taxes</t>
  </si>
  <si>
    <t>Other (overflight fees, LUST Trust Fund taxes)</t>
  </si>
  <si>
    <t>Total aviation taxes</t>
  </si>
  <si>
    <t>Health care</t>
  </si>
  <si>
    <r>
      <t>Capital gains realizations</t>
    </r>
    <r>
      <rPr>
        <vertAlign val="superscript"/>
        <sz val="11"/>
        <rFont val="Arial"/>
        <family val="2"/>
      </rPr>
      <t>a</t>
    </r>
  </si>
  <si>
    <r>
      <t>Capital gains tax receipts</t>
    </r>
    <r>
      <rPr>
        <vertAlign val="superscript"/>
        <sz val="11"/>
        <rFont val="Arial"/>
        <family val="2"/>
      </rPr>
      <t>b</t>
    </r>
  </si>
  <si>
    <t>Percentage of individual</t>
  </si>
  <si>
    <t>income tax receipts</t>
  </si>
  <si>
    <t>Public law number</t>
  </si>
  <si>
    <t>Short title</t>
  </si>
  <si>
    <t>Calendar year</t>
  </si>
  <si>
    <r>
      <t>Corporate profits before tax</t>
    </r>
    <r>
      <rPr>
        <vertAlign val="superscript"/>
        <sz val="11"/>
        <color theme="1"/>
        <rFont val="Arial"/>
        <family val="2"/>
      </rPr>
      <t>a</t>
    </r>
    <r>
      <rPr>
        <sz val="11"/>
        <color theme="1"/>
        <rFont val="Arial"/>
        <family val="2"/>
      </rPr>
      <t xml:space="preserve"> (without IVA and CCAdj)</t>
    </r>
    <r>
      <rPr>
        <vertAlign val="superscript"/>
        <sz val="11"/>
        <color theme="1"/>
        <rFont val="Arial"/>
        <family val="2"/>
      </rPr>
      <t>b</t>
    </r>
  </si>
  <si>
    <t>Adjustments to corporate profits before tax</t>
  </si>
  <si>
    <t>Total adjustments</t>
  </si>
  <si>
    <r>
      <t>Corporate profits before tax after total adjustments (is equivalent to total receipts less total deductions, IRS)</t>
    </r>
    <r>
      <rPr>
        <vertAlign val="superscript"/>
        <sz val="11"/>
        <color theme="1"/>
        <rFont val="Arial"/>
        <family val="2"/>
      </rPr>
      <t>e</t>
    </r>
  </si>
  <si>
    <r>
      <t>Net income (less deficit) for all corporations</t>
    </r>
    <r>
      <rPr>
        <vertAlign val="superscript"/>
        <sz val="11"/>
        <color theme="1"/>
        <rFont val="Arial"/>
        <family val="2"/>
      </rPr>
      <t>f</t>
    </r>
  </si>
  <si>
    <r>
      <t>Net income (less deficit) for corporations subject to the corporate income tax</t>
    </r>
    <r>
      <rPr>
        <vertAlign val="superscript"/>
        <sz val="11"/>
        <color theme="1"/>
        <rFont val="Arial"/>
        <family val="2"/>
      </rPr>
      <t>g</t>
    </r>
  </si>
  <si>
    <r>
      <t>Income subject to tax under the corporate income tax</t>
    </r>
    <r>
      <rPr>
        <vertAlign val="superscript"/>
        <sz val="11"/>
        <color theme="1"/>
        <rFont val="Arial"/>
        <family val="2"/>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</si>
</sst>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0.000"/>
    <numFmt numFmtId="165" formatCode="0.0"/>
    <numFmt numFmtId="166" formatCode="#,##0.000"/>
    <numFmt numFmtId="167" formatCode="_(* #,##0_);_(* \(#,##0\);_(* &quot;-&quot;??_);_(@_)"/>
    <numFmt numFmtId="168" formatCode="#,##0.0000"/>
    <numFmt numFmtId="169" formatCode="#,##0.00000"/>
    <numFmt numFmtId="170" formatCode="0.000_)"/>
    <numFmt numFmtId="171" formatCode="0.0_)"/>
    <numFmt numFmtId="172" formatCode="#,##0.0"/>
    <numFmt numFmtId="173" formatCode="_(* #,##0.000_);_(* \(#,##0.000\);_(* &quot;-&quot;??_);_(@_)"/>
    <numFmt numFmtId="174" formatCode="_(* #,##0.0_);_(* \(#,##0.0\);_(* &quot;-&quot;??_);_(@_)"/>
    <numFmt numFmtId="175" formatCode="##,##0"/>
    <numFmt numFmtId="176" formatCode="#,###"/>
    <numFmt numFmtId="177" formatCode="##,##0.0"/>
    <numFmt numFmtId="178" formatCode="0.0000"/>
    <numFmt numFmtId="179" formatCode="##,##0.000"/>
  </numFmts>
  <fonts count="64">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8"/>
      <color theme="3"/>
      <name val="Cambria"/>
      <family val="2"/>
      <scheme val="major"/>
    </font>
    <font>
      <sz val="10"/>
      <name val="P-TIMES"/>
    </font>
    <font>
      <sz val="10"/>
      <name val="Arial"/>
      <family val="2"/>
    </font>
    <font>
      <u/>
      <sz val="11"/>
      <color theme="10"/>
      <name val="Calibri"/>
      <family val="2"/>
      <scheme val="minor"/>
    </font>
    <font>
      <sz val="10"/>
      <color rgb="FF000000"/>
      <name val="Times New Roman"/>
      <family val="1"/>
    </font>
    <font>
      <i/>
      <sz val="11"/>
      <color theme="1"/>
      <name val="Arial"/>
      <family val="2"/>
    </font>
    <font>
      <vertAlign val="superscript"/>
      <sz val="11"/>
      <color theme="1"/>
      <name val="Arial"/>
      <family val="2"/>
    </font>
    <font>
      <sz val="10"/>
      <color rgb="FFFF0000"/>
      <name val="Times New Roman"/>
      <family val="1"/>
    </font>
    <font>
      <sz val="11"/>
      <color rgb="FFFF0000"/>
      <name val="Arial"/>
      <family val="2"/>
    </font>
    <font>
      <sz val="10"/>
      <color theme="3"/>
      <name val="Arial"/>
      <family val="2"/>
    </font>
    <font>
      <sz val="11"/>
      <color rgb="FFFF0000"/>
      <name val="Calibri"/>
      <family val="2"/>
      <scheme val="minor"/>
    </font>
    <font>
      <b/>
      <sz val="11"/>
      <color rgb="FFFF0000"/>
      <name val="Arial"/>
      <family val="2"/>
    </font>
    <font>
      <u/>
      <sz val="10"/>
      <name val="Bell Centennial Address"/>
      <family val="2"/>
    </font>
    <font>
      <sz val="10"/>
      <name val="Bell Centennial Address"/>
      <family val="2"/>
    </font>
    <font>
      <sz val="11"/>
      <name val="Calibri"/>
      <family val="2"/>
      <scheme val="minor"/>
    </font>
    <font>
      <i/>
      <sz val="11"/>
      <color rgb="FF000000"/>
      <name val="Arial"/>
      <family val="2"/>
    </font>
    <font>
      <sz val="12"/>
      <color rgb="FFFF0000"/>
      <name val="Times New Roman"/>
      <family val="1"/>
    </font>
    <font>
      <sz val="12"/>
      <color theme="1"/>
      <name val="Times New Roman"/>
      <family val="1"/>
    </font>
    <font>
      <sz val="12"/>
      <color theme="1"/>
      <name val="Arial"/>
      <family val="2"/>
    </font>
    <font>
      <b/>
      <i/>
      <sz val="11"/>
      <name val="Arial"/>
      <family val="2"/>
    </font>
    <font>
      <sz val="10"/>
      <color theme="1"/>
      <name val="Times New Roman"/>
      <family val="1"/>
    </font>
    <font>
      <i/>
      <sz val="12"/>
      <name val="Times New Roman"/>
      <family val="1"/>
    </font>
    <font>
      <sz val="11"/>
      <color indexed="8"/>
      <name val="Arial"/>
      <family val="2"/>
    </font>
    <font>
      <i/>
      <sz val="11"/>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32">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4" fillId="0" borderId="0" applyNumberFormat="0" applyFill="0" applyBorder="0" applyAlignment="0" applyProtection="0"/>
    <xf numFmtId="9" fontId="10" fillId="0" borderId="0" applyFont="0" applyFill="0" applyBorder="0" applyAlignment="0" applyProtection="0"/>
    <xf numFmtId="0" fontId="15" fillId="0" borderId="0"/>
    <xf numFmtId="0" fontId="10" fillId="0" borderId="0"/>
    <xf numFmtId="0" fontId="2" fillId="0" borderId="0"/>
    <xf numFmtId="0" fontId="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4" applyNumberFormat="0" applyAlignment="0" applyProtection="0"/>
    <xf numFmtId="0" fontId="21" fillId="7" borderId="7"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5" borderId="4" applyNumberFormat="0" applyAlignment="0" applyProtection="0"/>
    <xf numFmtId="0" fontId="29" fillId="0" borderId="6" applyNumberFormat="0" applyFill="0" applyAlignment="0" applyProtection="0"/>
    <xf numFmtId="0" fontId="30"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7" fillId="8" borderId="8" applyNumberFormat="0" applyFont="0" applyAlignment="0" applyProtection="0"/>
    <xf numFmtId="0" fontId="33" fillId="6" borderId="5"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7"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0" fontId="38" fillId="0" borderId="0"/>
    <xf numFmtId="0" fontId="5" fillId="0" borderId="0" applyNumberFormat="0" applyFill="0" applyBorder="0" applyAlignment="0" applyProtection="0"/>
    <xf numFmtId="0" fontId="10" fillId="0" borderId="0"/>
    <xf numFmtId="0" fontId="40" fillId="0" borderId="0" applyNumberFormat="0" applyFill="0" applyBorder="0" applyAlignment="0" applyProtection="0"/>
    <xf numFmtId="0" fontId="41" fillId="0" borderId="0"/>
    <xf numFmtId="0" fontId="17" fillId="0" borderId="0"/>
    <xf numFmtId="0" fontId="42" fillId="0" borderId="0"/>
    <xf numFmtId="0" fontId="17" fillId="8" borderId="8" applyNumberFormat="0" applyFont="0" applyAlignment="0" applyProtection="0"/>
    <xf numFmtId="44" fontId="3"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 fillId="0" borderId="0"/>
    <xf numFmtId="0" fontId="10" fillId="0" borderId="0"/>
    <xf numFmtId="0" fontId="44" fillId="0" borderId="0"/>
    <xf numFmtId="0" fontId="49" fillId="0" borderId="0" applyNumberFormat="0" applyFill="0" applyBorder="0" applyAlignment="0" applyProtection="0"/>
    <xf numFmtId="0" fontId="3" fillId="0" borderId="0"/>
  </cellStyleXfs>
  <cellXfs count="311">
    <xf numFmtId="0" fontId="0" fillId="0" borderId="0" xfId="0"/>
    <xf numFmtId="0" fontId="1" fillId="0" borderId="0" xfId="0" applyFont="1"/>
    <xf numFmtId="0" fontId="8" fillId="0" borderId="0" xfId="0" applyFont="1"/>
    <xf numFmtId="0" fontId="8" fillId="0" borderId="0" xfId="10" applyFont="1"/>
    <xf numFmtId="3" fontId="8" fillId="0" borderId="0" xfId="0" applyNumberFormat="1" applyFont="1"/>
    <xf numFmtId="0" fontId="1" fillId="0" borderId="10" xfId="0" applyFont="1" applyBorder="1"/>
    <xf numFmtId="1" fontId="1" fillId="0" borderId="0" xfId="0" applyNumberFormat="1" applyFont="1"/>
    <xf numFmtId="0" fontId="8" fillId="0" borderId="0" xfId="7" applyFont="1"/>
    <xf numFmtId="0" fontId="9" fillId="0" borderId="0" xfId="0" applyFont="1"/>
    <xf numFmtId="0" fontId="8" fillId="0" borderId="0" xfId="0" applyFont="1" applyAlignment="1">
      <alignment horizontal="left"/>
    </xf>
    <xf numFmtId="167" fontId="1" fillId="0" borderId="0" xfId="313" applyNumberFormat="1" applyFont="1"/>
    <xf numFmtId="167" fontId="1" fillId="0" borderId="0" xfId="313" applyNumberFormat="1" applyFont="1" applyAlignment="1">
      <alignment horizontal="right"/>
    </xf>
    <xf numFmtId="168" fontId="0" fillId="0" borderId="0" xfId="0" applyNumberFormat="1"/>
    <xf numFmtId="169" fontId="8" fillId="0" borderId="0" xfId="0" applyNumberFormat="1" applyFont="1"/>
    <xf numFmtId="164" fontId="8" fillId="0" borderId="0" xfId="0" applyNumberFormat="1" applyFont="1"/>
    <xf numFmtId="170" fontId="8" fillId="0" borderId="0" xfId="316" applyNumberFormat="1" applyFont="1"/>
    <xf numFmtId="0" fontId="8" fillId="0" borderId="0" xfId="316" applyFont="1"/>
    <xf numFmtId="170" fontId="8" fillId="0" borderId="0" xfId="316" applyNumberFormat="1" applyFont="1" applyAlignment="1">
      <alignment horizontal="right"/>
    </xf>
    <xf numFmtId="165" fontId="8" fillId="0" borderId="0" xfId="7" applyNumberFormat="1" applyFont="1"/>
    <xf numFmtId="164" fontId="0" fillId="0" borderId="0" xfId="0" applyNumberFormat="1"/>
    <xf numFmtId="165" fontId="8" fillId="0" borderId="0" xfId="7" applyNumberFormat="1" applyFont="1" applyAlignment="1">
      <alignment horizontal="left"/>
    </xf>
    <xf numFmtId="165" fontId="12" fillId="0" borderId="0" xfId="7" applyNumberFormat="1" applyFont="1" applyAlignment="1">
      <alignment horizontal="left"/>
    </xf>
    <xf numFmtId="165" fontId="12" fillId="0" borderId="0" xfId="7" applyNumberFormat="1" applyFont="1" applyAlignment="1">
      <alignment horizontal="right"/>
    </xf>
    <xf numFmtId="1" fontId="8" fillId="0" borderId="0" xfId="316" applyNumberFormat="1" applyFont="1"/>
    <xf numFmtId="0" fontId="8" fillId="0" borderId="11" xfId="316" applyFont="1" applyBorder="1" applyAlignment="1">
      <alignment horizontal="center"/>
    </xf>
    <xf numFmtId="0" fontId="8" fillId="0" borderId="11" xfId="316" applyFont="1" applyBorder="1"/>
    <xf numFmtId="167" fontId="1" fillId="0" borderId="0" xfId="0" applyNumberFormat="1" applyFont="1"/>
    <xf numFmtId="3" fontId="0" fillId="0" borderId="0" xfId="0" applyNumberFormat="1"/>
    <xf numFmtId="165" fontId="0" fillId="0" borderId="0" xfId="0" applyNumberFormat="1"/>
    <xf numFmtId="166" fontId="0" fillId="0" borderId="0" xfId="0" applyNumberFormat="1"/>
    <xf numFmtId="9" fontId="1" fillId="0" borderId="0" xfId="314" applyFont="1"/>
    <xf numFmtId="49" fontId="1" fillId="0" borderId="0" xfId="0" applyNumberFormat="1" applyFont="1"/>
    <xf numFmtId="49" fontId="7" fillId="0" borderId="0" xfId="0" applyNumberFormat="1" applyFont="1"/>
    <xf numFmtId="0" fontId="9" fillId="0" borderId="10" xfId="0" applyFont="1" applyBorder="1"/>
    <xf numFmtId="165" fontId="9" fillId="0" borderId="10" xfId="7" applyNumberFormat="1" applyFont="1" applyBorder="1"/>
    <xf numFmtId="1" fontId="0" fillId="0" borderId="0" xfId="0" applyNumberFormat="1"/>
    <xf numFmtId="164" fontId="1" fillId="0" borderId="0" xfId="0" applyNumberFormat="1" applyFont="1"/>
    <xf numFmtId="3" fontId="8" fillId="0" borderId="0" xfId="0" applyNumberFormat="1" applyFont="1" applyAlignment="1">
      <alignment horizontal="right"/>
    </xf>
    <xf numFmtId="172" fontId="8" fillId="0" borderId="0" xfId="7" applyNumberFormat="1" applyFont="1" applyAlignment="1">
      <alignment horizontal="right"/>
    </xf>
    <xf numFmtId="172" fontId="8" fillId="0" borderId="0" xfId="316" applyNumberFormat="1" applyFont="1" applyAlignment="1">
      <alignment horizontal="right"/>
    </xf>
    <xf numFmtId="172" fontId="9" fillId="0" borderId="10" xfId="7" applyNumberFormat="1" applyFont="1" applyBorder="1" applyAlignment="1">
      <alignment horizontal="right"/>
    </xf>
    <xf numFmtId="0" fontId="7" fillId="0" borderId="0" xfId="0" applyFont="1"/>
    <xf numFmtId="167" fontId="7" fillId="0" borderId="0" xfId="313" applyNumberFormat="1" applyFont="1"/>
    <xf numFmtId="3" fontId="9" fillId="0" borderId="10" xfId="0" applyNumberFormat="1" applyFont="1" applyBorder="1"/>
    <xf numFmtId="49" fontId="9" fillId="0" borderId="0" xfId="0" applyNumberFormat="1" applyFont="1"/>
    <xf numFmtId="0" fontId="39" fillId="0" borderId="0" xfId="0" applyFont="1"/>
    <xf numFmtId="0" fontId="8" fillId="0" borderId="10" xfId="0" applyFont="1" applyBorder="1"/>
    <xf numFmtId="172" fontId="8" fillId="0" borderId="0" xfId="0" applyNumberFormat="1" applyFont="1"/>
    <xf numFmtId="170" fontId="9" fillId="0" borderId="10" xfId="316" applyNumberFormat="1" applyFont="1" applyBorder="1"/>
    <xf numFmtId="0" fontId="47" fillId="0" borderId="0" xfId="0" applyFont="1"/>
    <xf numFmtId="3" fontId="47" fillId="0" borderId="0" xfId="0" applyNumberFormat="1" applyFont="1"/>
    <xf numFmtId="0" fontId="48" fillId="0" borderId="0" xfId="0" applyFont="1" applyAlignment="1">
      <alignment horizontal="left" wrapText="1"/>
    </xf>
    <xf numFmtId="167" fontId="1" fillId="0" borderId="0" xfId="313" applyNumberFormat="1" applyFont="1" applyBorder="1"/>
    <xf numFmtId="174" fontId="1" fillId="0" borderId="0" xfId="313" applyNumberFormat="1" applyFont="1"/>
    <xf numFmtId="174" fontId="7" fillId="0" borderId="0" xfId="313" applyNumberFormat="1" applyFont="1"/>
    <xf numFmtId="174" fontId="1" fillId="0" borderId="10" xfId="313" applyNumberFormat="1" applyFont="1" applyBorder="1"/>
    <xf numFmtId="167" fontId="1" fillId="0" borderId="0" xfId="313" applyNumberFormat="1" applyFont="1" applyFill="1"/>
    <xf numFmtId="167" fontId="1" fillId="0" borderId="0" xfId="313" applyNumberFormat="1" applyFont="1" applyFill="1" applyAlignment="1">
      <alignment horizontal="right"/>
    </xf>
    <xf numFmtId="167" fontId="7" fillId="0" borderId="0" xfId="313" applyNumberFormat="1" applyFont="1" applyFill="1"/>
    <xf numFmtId="167" fontId="1" fillId="0" borderId="0" xfId="313" applyNumberFormat="1" applyFont="1" applyFill="1" applyBorder="1"/>
    <xf numFmtId="174" fontId="1" fillId="0" borderId="0" xfId="313" applyNumberFormat="1" applyFont="1" applyFill="1"/>
    <xf numFmtId="174" fontId="1" fillId="0" borderId="10" xfId="313" applyNumberFormat="1" applyFont="1" applyFill="1" applyBorder="1"/>
    <xf numFmtId="9" fontId="1" fillId="0" borderId="0" xfId="314" applyFont="1" applyFill="1"/>
    <xf numFmtId="0" fontId="12" fillId="0" borderId="0" xfId="5" applyFont="1" applyAlignment="1">
      <alignment horizontal="left" vertical="center" wrapText="1"/>
    </xf>
    <xf numFmtId="0" fontId="6" fillId="0" borderId="0" xfId="5" applyFill="1" applyAlignment="1">
      <alignment vertical="center"/>
    </xf>
    <xf numFmtId="0" fontId="6" fillId="0" borderId="0" xfId="5" applyAlignment="1">
      <alignment horizontal="left"/>
    </xf>
    <xf numFmtId="0" fontId="8" fillId="0" borderId="0" xfId="0" applyFont="1" applyAlignment="1">
      <alignment vertical="center"/>
    </xf>
    <xf numFmtId="0" fontId="8" fillId="0" borderId="0" xfId="7" applyFont="1" applyAlignment="1">
      <alignment vertical="center"/>
    </xf>
    <xf numFmtId="0" fontId="0" fillId="0" borderId="0" xfId="0" applyAlignment="1">
      <alignment wrapText="1"/>
    </xf>
    <xf numFmtId="0" fontId="3" fillId="0" borderId="0" xfId="0" applyFont="1"/>
    <xf numFmtId="0" fontId="51" fillId="0" borderId="0" xfId="0" applyFont="1" applyAlignment="1">
      <alignment vertical="center"/>
    </xf>
    <xf numFmtId="2" fontId="0" fillId="0" borderId="0" xfId="0" applyNumberFormat="1"/>
    <xf numFmtId="0" fontId="9" fillId="0" borderId="0" xfId="7" applyFont="1" applyAlignment="1">
      <alignment vertical="center"/>
    </xf>
    <xf numFmtId="0" fontId="9" fillId="0" borderId="0" xfId="0" applyFont="1" applyAlignment="1">
      <alignment vertical="center"/>
    </xf>
    <xf numFmtId="0" fontId="8" fillId="0" borderId="0" xfId="7" applyFont="1" applyAlignment="1">
      <alignment horizontal="center" vertical="center"/>
    </xf>
    <xf numFmtId="49" fontId="8" fillId="0" borderId="0" xfId="0" applyNumberFormat="1" applyFont="1" applyAlignment="1">
      <alignment vertical="center"/>
    </xf>
    <xf numFmtId="49" fontId="8" fillId="0" borderId="0" xfId="7" applyNumberFormat="1" applyFont="1" applyAlignment="1">
      <alignment horizontal="center" vertical="center"/>
    </xf>
    <xf numFmtId="49" fontId="8" fillId="0" borderId="0" xfId="7" applyNumberFormat="1" applyFont="1" applyAlignment="1">
      <alignment horizontal="center"/>
    </xf>
    <xf numFmtId="49" fontId="8" fillId="0" borderId="0" xfId="7" applyNumberFormat="1" applyFont="1"/>
    <xf numFmtId="165" fontId="3" fillId="0" borderId="0" xfId="0" applyNumberFormat="1" applyFont="1"/>
    <xf numFmtId="49" fontId="8" fillId="0" borderId="10" xfId="7" applyNumberFormat="1" applyFont="1" applyBorder="1" applyAlignment="1">
      <alignment horizontal="center" vertical="center"/>
    </xf>
    <xf numFmtId="0" fontId="52" fillId="0" borderId="0" xfId="0" applyFont="1" applyAlignment="1">
      <alignment horizontal="center"/>
    </xf>
    <xf numFmtId="0" fontId="8" fillId="0" borderId="0" xfId="7" applyFont="1" applyAlignment="1">
      <alignment horizontal="left" vertical="center"/>
    </xf>
    <xf numFmtId="3" fontId="8" fillId="0" borderId="0" xfId="313" applyNumberFormat="1" applyFont="1" applyFill="1" applyBorder="1" applyAlignment="1">
      <alignment horizontal="right"/>
    </xf>
    <xf numFmtId="172" fontId="8" fillId="0" borderId="0" xfId="0" applyNumberFormat="1" applyFont="1" applyAlignment="1">
      <alignment horizontal="right"/>
    </xf>
    <xf numFmtId="165" fontId="8" fillId="0" borderId="0" xfId="0" applyNumberFormat="1" applyFont="1" applyAlignment="1">
      <alignment horizontal="right"/>
    </xf>
    <xf numFmtId="172" fontId="8" fillId="0" borderId="0" xfId="0" applyNumberFormat="1" applyFont="1" applyAlignment="1">
      <alignment vertical="center"/>
    </xf>
    <xf numFmtId="3" fontId="53" fillId="0" borderId="0" xfId="0" applyNumberFormat="1" applyFont="1" applyAlignment="1">
      <alignment horizontal="left"/>
    </xf>
    <xf numFmtId="1" fontId="3" fillId="0" borderId="0" xfId="0" applyNumberFormat="1" applyFont="1"/>
    <xf numFmtId="1" fontId="8" fillId="0" borderId="0" xfId="7" applyNumberFormat="1" applyFont="1" applyAlignment="1">
      <alignment horizontal="center" vertical="center"/>
    </xf>
    <xf numFmtId="1" fontId="8" fillId="0" borderId="0" xfId="7" applyNumberFormat="1" applyFont="1" applyAlignment="1">
      <alignment horizontal="right" vertical="center"/>
    </xf>
    <xf numFmtId="2" fontId="8" fillId="0" borderId="0" xfId="7" applyNumberFormat="1" applyFont="1" applyAlignment="1">
      <alignment horizontal="right" vertical="center"/>
    </xf>
    <xf numFmtId="2" fontId="8" fillId="0" borderId="0" xfId="7" applyNumberFormat="1" applyFont="1" applyAlignment="1">
      <alignment vertical="center"/>
    </xf>
    <xf numFmtId="0" fontId="8" fillId="0" borderId="0" xfId="0" applyFont="1" applyAlignment="1">
      <alignment horizontal="left" vertical="center"/>
    </xf>
    <xf numFmtId="166" fontId="50" fillId="0" borderId="0" xfId="0" applyNumberFormat="1" applyFont="1"/>
    <xf numFmtId="1" fontId="54" fillId="0" borderId="0" xfId="0" applyNumberFormat="1" applyFont="1"/>
    <xf numFmtId="0" fontId="9" fillId="0" borderId="0" xfId="7" applyFont="1" applyAlignment="1">
      <alignment horizontal="center" vertical="center"/>
    </xf>
    <xf numFmtId="167" fontId="8" fillId="0" borderId="0" xfId="313" applyNumberFormat="1" applyFont="1" applyFill="1" applyBorder="1" applyAlignment="1">
      <alignment horizontal="center" vertical="center"/>
    </xf>
    <xf numFmtId="3" fontId="8" fillId="0" borderId="0" xfId="7" applyNumberFormat="1" applyFont="1" applyAlignment="1">
      <alignment horizontal="center" vertical="center"/>
    </xf>
    <xf numFmtId="164" fontId="3" fillId="0" borderId="0" xfId="0" applyNumberFormat="1" applyFont="1"/>
    <xf numFmtId="1" fontId="8" fillId="0" borderId="0" xfId="7" applyNumberFormat="1" applyFont="1" applyAlignment="1">
      <alignment vertical="center"/>
    </xf>
    <xf numFmtId="167" fontId="8" fillId="0" borderId="0" xfId="313" applyNumberFormat="1" applyFont="1" applyFill="1" applyBorder="1" applyAlignment="1">
      <alignment horizontal="right"/>
    </xf>
    <xf numFmtId="1" fontId="8" fillId="0" borderId="0" xfId="0" applyNumberFormat="1" applyFont="1" applyAlignment="1">
      <alignment horizontal="right"/>
    </xf>
    <xf numFmtId="0" fontId="8" fillId="0" borderId="10" xfId="0" applyFont="1" applyBorder="1" applyAlignment="1">
      <alignment horizontal="left" vertical="center"/>
    </xf>
    <xf numFmtId="3" fontId="8" fillId="0" borderId="10" xfId="313" applyNumberFormat="1" applyFont="1" applyFill="1" applyBorder="1" applyAlignment="1">
      <alignment horizontal="right"/>
    </xf>
    <xf numFmtId="0" fontId="8" fillId="0" borderId="10" xfId="0" applyFont="1" applyBorder="1" applyAlignment="1">
      <alignment vertical="center"/>
    </xf>
    <xf numFmtId="172" fontId="8" fillId="0" borderId="10" xfId="0" applyNumberFormat="1" applyFont="1" applyBorder="1" applyAlignment="1">
      <alignment horizontal="right"/>
    </xf>
    <xf numFmtId="165" fontId="8" fillId="0" borderId="10" xfId="0" applyNumberFormat="1" applyFont="1" applyBorder="1" applyAlignment="1">
      <alignment horizontal="right"/>
    </xf>
    <xf numFmtId="3" fontId="8" fillId="0" borderId="0" xfId="0" applyNumberFormat="1" applyFont="1" applyAlignment="1">
      <alignment vertical="center"/>
    </xf>
    <xf numFmtId="165" fontId="1" fillId="0" borderId="0" xfId="0" applyNumberFormat="1" applyFont="1"/>
    <xf numFmtId="0" fontId="8" fillId="0" borderId="0" xfId="0" applyFont="1" applyAlignment="1">
      <alignment wrapText="1"/>
    </xf>
    <xf numFmtId="0" fontId="0" fillId="0" borderId="10" xfId="0" applyBorder="1"/>
    <xf numFmtId="0" fontId="1" fillId="0" borderId="0" xfId="0" applyFont="1" applyAlignment="1">
      <alignment wrapText="1"/>
    </xf>
    <xf numFmtId="3" fontId="8" fillId="0" borderId="10" xfId="0" applyNumberFormat="1" applyFont="1" applyBorder="1"/>
    <xf numFmtId="0" fontId="7" fillId="0" borderId="0" xfId="0" applyFont="1" applyAlignment="1">
      <alignment horizontal="left"/>
    </xf>
    <xf numFmtId="0" fontId="1" fillId="0" borderId="0" xfId="0" applyFont="1" applyAlignment="1">
      <alignment horizontal="left"/>
    </xf>
    <xf numFmtId="167" fontId="8" fillId="0" borderId="0" xfId="313" applyNumberFormat="1" applyFont="1" applyFill="1" applyAlignment="1">
      <alignment vertical="center"/>
    </xf>
    <xf numFmtId="0" fontId="1" fillId="0" borderId="10" xfId="0" applyFont="1" applyBorder="1" applyAlignment="1">
      <alignment horizontal="right" wrapText="1"/>
    </xf>
    <xf numFmtId="167" fontId="0" fillId="0" borderId="0" xfId="0" applyNumberFormat="1"/>
    <xf numFmtId="173" fontId="0" fillId="0" borderId="0" xfId="0" applyNumberFormat="1"/>
    <xf numFmtId="3" fontId="8" fillId="0" borderId="0" xfId="0" applyNumberFormat="1" applyFont="1" applyAlignment="1">
      <alignment horizontal="center"/>
    </xf>
    <xf numFmtId="0" fontId="8" fillId="0" borderId="0" xfId="190" applyFont="1" applyAlignment="1">
      <alignment horizontal="left" vertical="center"/>
    </xf>
    <xf numFmtId="0" fontId="6" fillId="0" borderId="0" xfId="5" applyFill="1" applyAlignment="1"/>
    <xf numFmtId="0" fontId="0" fillId="0" borderId="0" xfId="0" applyAlignment="1">
      <alignment horizontal="left"/>
    </xf>
    <xf numFmtId="0" fontId="6" fillId="0" borderId="0" xfId="5" applyNumberFormat="1"/>
    <xf numFmtId="3" fontId="9" fillId="0" borderId="0" xfId="0" applyNumberFormat="1" applyFont="1" applyAlignment="1">
      <alignment horizontal="left"/>
    </xf>
    <xf numFmtId="0" fontId="9" fillId="0" borderId="0" xfId="315" applyFont="1" applyAlignment="1">
      <alignment horizontal="left"/>
    </xf>
    <xf numFmtId="0" fontId="8" fillId="0" borderId="0" xfId="7" applyFont="1" applyAlignment="1">
      <alignment horizontal="left"/>
    </xf>
    <xf numFmtId="0" fontId="9" fillId="0" borderId="10" xfId="7" applyFont="1" applyBorder="1" applyAlignment="1">
      <alignment horizontal="left"/>
    </xf>
    <xf numFmtId="167" fontId="8" fillId="0" borderId="10" xfId="313" applyNumberFormat="1" applyFont="1" applyFill="1" applyBorder="1" applyAlignment="1">
      <alignment horizontal="right"/>
    </xf>
    <xf numFmtId="170" fontId="9" fillId="0" borderId="0" xfId="316" applyNumberFormat="1" applyFont="1" applyAlignment="1">
      <alignment horizontal="left"/>
    </xf>
    <xf numFmtId="0" fontId="6" fillId="0" borderId="0" xfId="5" applyNumberFormat="1" applyFill="1"/>
    <xf numFmtId="0" fontId="45" fillId="0" borderId="0" xfId="0" applyFont="1"/>
    <xf numFmtId="0" fontId="6" fillId="0" borderId="0" xfId="5" applyNumberFormat="1" applyFill="1" applyAlignment="1">
      <alignment horizontal="left" indent="2"/>
    </xf>
    <xf numFmtId="3" fontId="1" fillId="0" borderId="0" xfId="0" applyNumberFormat="1" applyFont="1"/>
    <xf numFmtId="0" fontId="50" fillId="0" borderId="0" xfId="0" applyFont="1"/>
    <xf numFmtId="0" fontId="48" fillId="0" borderId="0" xfId="10" applyFont="1"/>
    <xf numFmtId="165" fontId="48" fillId="0" borderId="0" xfId="10" applyNumberFormat="1" applyFont="1"/>
    <xf numFmtId="170" fontId="51" fillId="0" borderId="0" xfId="316" applyNumberFormat="1" applyFont="1" applyAlignment="1">
      <alignment horizontal="left"/>
    </xf>
    <xf numFmtId="0" fontId="48" fillId="0" borderId="10" xfId="316" applyFont="1" applyBorder="1"/>
    <xf numFmtId="0" fontId="48" fillId="0" borderId="0" xfId="316" applyFont="1"/>
    <xf numFmtId="171" fontId="48" fillId="0" borderId="0" xfId="316" applyNumberFormat="1" applyFont="1"/>
    <xf numFmtId="170" fontId="48" fillId="0" borderId="0" xfId="316" applyNumberFormat="1" applyFont="1"/>
    <xf numFmtId="0" fontId="48" fillId="0" borderId="0" xfId="0" applyFont="1" applyAlignment="1">
      <alignment horizontal="right"/>
    </xf>
    <xf numFmtId="0" fontId="48" fillId="0" borderId="10" xfId="0" applyFont="1" applyBorder="1"/>
    <xf numFmtId="1" fontId="48" fillId="0" borderId="0" xfId="316" applyNumberFormat="1" applyFont="1"/>
    <xf numFmtId="164" fontId="48" fillId="0" borderId="0" xfId="316" applyNumberFormat="1" applyFont="1"/>
    <xf numFmtId="0" fontId="48" fillId="0" borderId="0" xfId="0" applyFont="1"/>
    <xf numFmtId="164" fontId="48" fillId="0" borderId="0" xfId="7" applyNumberFormat="1" applyFont="1" applyAlignment="1">
      <alignment horizontal="right"/>
    </xf>
    <xf numFmtId="164" fontId="48" fillId="0" borderId="0" xfId="0" applyNumberFormat="1" applyFont="1"/>
    <xf numFmtId="1" fontId="48" fillId="0" borderId="10" xfId="0" applyNumberFormat="1" applyFont="1" applyBorder="1"/>
    <xf numFmtId="165" fontId="50" fillId="0" borderId="0" xfId="0" applyNumberFormat="1" applyFont="1"/>
    <xf numFmtId="0" fontId="8" fillId="0" borderId="0" xfId="0" applyFont="1" applyAlignment="1">
      <alignment horizontal="right"/>
    </xf>
    <xf numFmtId="0" fontId="51" fillId="0" borderId="0" xfId="0" applyFont="1"/>
    <xf numFmtId="0" fontId="48" fillId="0" borderId="10" xfId="0" applyFont="1" applyBorder="1" applyAlignment="1">
      <alignment horizontal="right"/>
    </xf>
    <xf numFmtId="165" fontId="48" fillId="0" borderId="0" xfId="0" applyNumberFormat="1" applyFont="1" applyAlignment="1">
      <alignment horizontal="right"/>
    </xf>
    <xf numFmtId="1" fontId="48" fillId="0" borderId="0" xfId="0" applyNumberFormat="1" applyFont="1" applyAlignment="1">
      <alignment horizontal="right"/>
    </xf>
    <xf numFmtId="0" fontId="50" fillId="0" borderId="0" xfId="0" applyFont="1" applyAlignment="1">
      <alignment horizontal="right"/>
    </xf>
    <xf numFmtId="165" fontId="50" fillId="0" borderId="0" xfId="0" applyNumberFormat="1" applyFont="1" applyAlignment="1">
      <alignment horizontal="right"/>
    </xf>
    <xf numFmtId="164" fontId="50" fillId="0" borderId="0" xfId="0" applyNumberFormat="1" applyFont="1" applyAlignment="1">
      <alignment horizontal="right"/>
    </xf>
    <xf numFmtId="3" fontId="48" fillId="0" borderId="0" xfId="0" applyNumberFormat="1" applyFont="1" applyAlignment="1">
      <alignment horizontal="right"/>
    </xf>
    <xf numFmtId="3" fontId="48" fillId="0" borderId="0" xfId="313" applyNumberFormat="1" applyFont="1" applyFill="1" applyAlignment="1">
      <alignment horizontal="right"/>
    </xf>
    <xf numFmtId="0" fontId="48" fillId="0" borderId="10" xfId="0" applyFont="1" applyBorder="1" applyAlignment="1">
      <alignment horizontal="left" indent="2"/>
    </xf>
    <xf numFmtId="176" fontId="48" fillId="0" borderId="10" xfId="0" applyNumberFormat="1" applyFont="1" applyBorder="1" applyAlignment="1">
      <alignment horizontal="right" vertical="top" wrapText="1"/>
    </xf>
    <xf numFmtId="3" fontId="48" fillId="0" borderId="10" xfId="0" applyNumberFormat="1" applyFont="1" applyBorder="1" applyAlignment="1">
      <alignment horizontal="right"/>
    </xf>
    <xf numFmtId="0" fontId="50" fillId="0" borderId="10" xfId="0" applyFont="1" applyBorder="1" applyAlignment="1">
      <alignment horizontal="right"/>
    </xf>
    <xf numFmtId="0" fontId="50" fillId="0" borderId="10" xfId="0" applyFont="1" applyBorder="1"/>
    <xf numFmtId="175" fontId="50" fillId="0" borderId="0" xfId="0" applyNumberFormat="1" applyFont="1" applyAlignment="1">
      <alignment horizontal="right"/>
    </xf>
    <xf numFmtId="177" fontId="50" fillId="0" borderId="0" xfId="0" applyNumberFormat="1" applyFont="1" applyAlignment="1">
      <alignment horizontal="right"/>
    </xf>
    <xf numFmtId="0" fontId="50" fillId="0" borderId="0" xfId="0" applyFont="1" applyAlignment="1">
      <alignment horizontal="left"/>
    </xf>
    <xf numFmtId="165" fontId="50" fillId="0" borderId="10" xfId="0" applyNumberFormat="1" applyFont="1" applyBorder="1" applyAlignment="1">
      <alignment horizontal="right"/>
    </xf>
    <xf numFmtId="0" fontId="8" fillId="0" borderId="10" xfId="0" applyFont="1" applyBorder="1" applyAlignment="1">
      <alignment horizontal="center"/>
    </xf>
    <xf numFmtId="0" fontId="8" fillId="0" borderId="0" xfId="0" applyFont="1" applyAlignment="1">
      <alignment horizontal="center"/>
    </xf>
    <xf numFmtId="0" fontId="48" fillId="0" borderId="0" xfId="7" applyFont="1" applyAlignment="1">
      <alignment vertical="center"/>
    </xf>
    <xf numFmtId="0" fontId="51" fillId="0" borderId="10" xfId="7" applyFont="1" applyBorder="1" applyAlignment="1">
      <alignment horizontal="left"/>
    </xf>
    <xf numFmtId="49" fontId="48" fillId="0" borderId="0" xfId="7" applyNumberFormat="1" applyFont="1" applyAlignment="1">
      <alignment vertical="center"/>
    </xf>
    <xf numFmtId="49" fontId="48" fillId="0" borderId="10" xfId="7" applyNumberFormat="1" applyFont="1" applyBorder="1" applyAlignment="1">
      <alignment vertical="center"/>
    </xf>
    <xf numFmtId="167" fontId="48" fillId="0" borderId="0" xfId="313" applyNumberFormat="1" applyFont="1" applyFill="1" applyAlignment="1">
      <alignment vertical="center"/>
    </xf>
    <xf numFmtId="172" fontId="48" fillId="0" borderId="0" xfId="0" applyNumberFormat="1" applyFont="1" applyAlignment="1">
      <alignment horizontal="right"/>
    </xf>
    <xf numFmtId="167" fontId="48" fillId="0" borderId="0" xfId="313" applyNumberFormat="1" applyFont="1" applyFill="1" applyBorder="1" applyAlignment="1">
      <alignment horizontal="center" vertical="center"/>
    </xf>
    <xf numFmtId="0" fontId="48" fillId="0" borderId="0" xfId="0" applyFont="1" applyAlignment="1">
      <alignment horizontal="left" vertical="center"/>
    </xf>
    <xf numFmtId="0" fontId="48" fillId="0" borderId="0" xfId="0" applyFont="1" applyAlignment="1">
      <alignment vertical="center"/>
    </xf>
    <xf numFmtId="167" fontId="48" fillId="0" borderId="0" xfId="313" applyNumberFormat="1" applyFont="1" applyFill="1" applyBorder="1" applyAlignment="1">
      <alignment horizontal="right"/>
    </xf>
    <xf numFmtId="167" fontId="48" fillId="0" borderId="10" xfId="313" applyNumberFormat="1" applyFont="1" applyFill="1" applyBorder="1" applyAlignment="1">
      <alignment horizontal="right"/>
    </xf>
    <xf numFmtId="0" fontId="48" fillId="0" borderId="10" xfId="0" applyFont="1" applyBorder="1" applyAlignment="1">
      <alignment vertical="center"/>
    </xf>
    <xf numFmtId="1" fontId="48" fillId="0" borderId="0" xfId="0" applyNumberFormat="1" applyFont="1"/>
    <xf numFmtId="164" fontId="48" fillId="0" borderId="0" xfId="0" applyNumberFormat="1" applyFont="1" applyAlignment="1">
      <alignment vertical="center"/>
    </xf>
    <xf numFmtId="0" fontId="54" fillId="0" borderId="12" xfId="0" applyFont="1" applyBorder="1"/>
    <xf numFmtId="0" fontId="8" fillId="0" borderId="19" xfId="0" applyFont="1" applyBorder="1" applyAlignment="1">
      <alignment horizontal="left"/>
    </xf>
    <xf numFmtId="0" fontId="8" fillId="0" borderId="12" xfId="0" applyFont="1" applyBorder="1" applyAlignment="1">
      <alignment horizontal="right"/>
    </xf>
    <xf numFmtId="0" fontId="8" fillId="0" borderId="20" xfId="0" applyFont="1" applyBorder="1" applyAlignment="1">
      <alignment horizontal="right"/>
    </xf>
    <xf numFmtId="0" fontId="8" fillId="0" borderId="10" xfId="0" applyFont="1" applyBorder="1" applyAlignment="1">
      <alignment horizontal="right"/>
    </xf>
    <xf numFmtId="0" fontId="8" fillId="0" borderId="16" xfId="0" applyFont="1" applyBorder="1" applyAlignment="1">
      <alignment horizontal="right"/>
    </xf>
    <xf numFmtId="165" fontId="8" fillId="0" borderId="13" xfId="0" applyNumberFormat="1" applyFont="1" applyBorder="1" applyAlignment="1">
      <alignment horizontal="right"/>
    </xf>
    <xf numFmtId="165" fontId="8" fillId="0" borderId="17" xfId="0" applyNumberFormat="1" applyFont="1" applyBorder="1" applyAlignment="1">
      <alignment horizontal="right"/>
    </xf>
    <xf numFmtId="165" fontId="8" fillId="0" borderId="14" xfId="0" applyNumberFormat="1" applyFont="1" applyBorder="1" applyAlignment="1">
      <alignment horizontal="right"/>
    </xf>
    <xf numFmtId="165" fontId="12" fillId="0" borderId="0" xfId="0" applyNumberFormat="1" applyFont="1" applyAlignment="1">
      <alignment horizontal="right"/>
    </xf>
    <xf numFmtId="165" fontId="8" fillId="0" borderId="15" xfId="0" applyNumberFormat="1" applyFont="1" applyBorder="1" applyAlignment="1">
      <alignment horizontal="right"/>
    </xf>
    <xf numFmtId="165" fontId="8" fillId="0" borderId="16" xfId="0" applyNumberFormat="1" applyFont="1" applyBorder="1" applyAlignment="1">
      <alignment horizontal="right"/>
    </xf>
    <xf numFmtId="165" fontId="8" fillId="0" borderId="18" xfId="0" applyNumberFormat="1" applyFont="1" applyBorder="1" applyAlignment="1">
      <alignment horizontal="right"/>
    </xf>
    <xf numFmtId="0" fontId="8" fillId="0" borderId="10" xfId="0" applyFont="1" applyBorder="1" applyAlignment="1">
      <alignment wrapText="1"/>
    </xf>
    <xf numFmtId="0" fontId="8" fillId="0" borderId="15" xfId="0" applyFont="1" applyBorder="1" applyAlignment="1">
      <alignment horizontal="right"/>
    </xf>
    <xf numFmtId="175" fontId="8" fillId="0" borderId="0" xfId="0" applyNumberFormat="1" applyFont="1" applyAlignment="1">
      <alignment horizontal="right" vertical="top" wrapText="1"/>
    </xf>
    <xf numFmtId="3" fontId="8" fillId="0" borderId="0" xfId="313" applyNumberFormat="1" applyFont="1" applyFill="1" applyAlignment="1">
      <alignment horizontal="right"/>
    </xf>
    <xf numFmtId="0" fontId="54" fillId="0" borderId="0" xfId="0" applyFont="1"/>
    <xf numFmtId="176" fontId="8" fillId="0" borderId="0" xfId="0" applyNumberFormat="1" applyFont="1" applyAlignment="1">
      <alignment horizontal="right" vertical="top" wrapText="1"/>
    </xf>
    <xf numFmtId="0" fontId="8" fillId="0" borderId="0" xfId="0" applyFont="1" applyAlignment="1">
      <alignment horizontal="left" indent="2"/>
    </xf>
    <xf numFmtId="0" fontId="48" fillId="0" borderId="0" xfId="0" applyFont="1" applyAlignment="1">
      <alignment horizontal="left"/>
    </xf>
    <xf numFmtId="0" fontId="48" fillId="0" borderId="0" xfId="315" applyFont="1"/>
    <xf numFmtId="0" fontId="48" fillId="0" borderId="0" xfId="315" applyFont="1" applyAlignment="1">
      <alignment horizontal="right"/>
    </xf>
    <xf numFmtId="3" fontId="8" fillId="0" borderId="0" xfId="315" applyNumberFormat="1" applyAlignment="1">
      <alignment horizontal="right"/>
    </xf>
    <xf numFmtId="0" fontId="8" fillId="0" borderId="10" xfId="315" applyBorder="1" applyAlignment="1">
      <alignment horizontal="left"/>
    </xf>
    <xf numFmtId="0" fontId="8" fillId="0" borderId="10" xfId="315" applyBorder="1" applyAlignment="1">
      <alignment horizontal="right"/>
    </xf>
    <xf numFmtId="0" fontId="54" fillId="0" borderId="0" xfId="0" applyFont="1" applyAlignment="1">
      <alignment horizontal="left"/>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xf numFmtId="0" fontId="7" fillId="0" borderId="12" xfId="0" applyFont="1" applyBorder="1"/>
    <xf numFmtId="172" fontId="1" fillId="0" borderId="0" xfId="0" applyNumberFormat="1" applyFont="1"/>
    <xf numFmtId="172" fontId="1" fillId="33" borderId="0" xfId="0" applyNumberFormat="1" applyFont="1" applyFill="1"/>
    <xf numFmtId="165" fontId="1" fillId="0" borderId="0" xfId="0" applyNumberFormat="1" applyFont="1" applyAlignment="1">
      <alignment vertical="center"/>
    </xf>
    <xf numFmtId="165" fontId="1" fillId="33" borderId="0" xfId="0" applyNumberFormat="1" applyFont="1" applyFill="1" applyAlignment="1">
      <alignment vertical="center"/>
    </xf>
    <xf numFmtId="0" fontId="7" fillId="0" borderId="0" xfId="0" applyFont="1" applyAlignment="1">
      <alignment vertical="center"/>
    </xf>
    <xf numFmtId="165" fontId="7" fillId="0" borderId="0" xfId="0" applyNumberFormat="1" applyFont="1" applyAlignment="1">
      <alignment vertical="center"/>
    </xf>
    <xf numFmtId="165" fontId="7" fillId="33" borderId="0" xfId="0" applyNumberFormat="1" applyFont="1" applyFill="1" applyAlignment="1">
      <alignment vertical="center"/>
    </xf>
    <xf numFmtId="172" fontId="1" fillId="0" borderId="10" xfId="0" applyNumberFormat="1" applyFont="1" applyBorder="1"/>
    <xf numFmtId="172" fontId="1" fillId="33" borderId="10" xfId="0" applyNumberFormat="1" applyFont="1" applyFill="1" applyBorder="1"/>
    <xf numFmtId="0" fontId="1" fillId="0" borderId="12" xfId="0" quotePrefix="1" applyFont="1" applyBorder="1" applyAlignment="1">
      <alignment horizontal="center"/>
    </xf>
    <xf numFmtId="0" fontId="7" fillId="0" borderId="0" xfId="0" applyFont="1" applyAlignment="1">
      <alignment vertical="center" wrapText="1"/>
    </xf>
    <xf numFmtId="49" fontId="51" fillId="0" borderId="0" xfId="0" applyNumberFormat="1" applyFont="1"/>
    <xf numFmtId="0" fontId="56" fillId="0" borderId="10" xfId="0" applyFont="1" applyBorder="1"/>
    <xf numFmtId="1" fontId="47" fillId="0" borderId="0" xfId="0" applyNumberFormat="1" applyFont="1"/>
    <xf numFmtId="165" fontId="56" fillId="0" borderId="0" xfId="0" applyNumberFormat="1" applyFont="1"/>
    <xf numFmtId="165" fontId="47" fillId="0" borderId="0" xfId="0" applyNumberFormat="1" applyFont="1"/>
    <xf numFmtId="0" fontId="8" fillId="0" borderId="0" xfId="0" applyFont="1" applyAlignment="1">
      <alignment horizontal="left" wrapText="1"/>
    </xf>
    <xf numFmtId="0" fontId="57" fillId="0" borderId="0" xfId="0" applyFont="1"/>
    <xf numFmtId="49" fontId="8" fillId="0" borderId="10" xfId="0" applyNumberFormat="1" applyFont="1" applyBorder="1"/>
    <xf numFmtId="0" fontId="38" fillId="0" borderId="0" xfId="0" applyFont="1"/>
    <xf numFmtId="49" fontId="8" fillId="0" borderId="0" xfId="0" applyNumberFormat="1" applyFont="1" applyAlignment="1">
      <alignment horizontal="left"/>
    </xf>
    <xf numFmtId="49" fontId="8" fillId="0" borderId="0" xfId="0" applyNumberFormat="1" applyFont="1"/>
    <xf numFmtId="49" fontId="12" fillId="0" borderId="0" xfId="0" applyNumberFormat="1" applyFont="1"/>
    <xf numFmtId="49" fontId="59" fillId="0" borderId="0" xfId="0" applyNumberFormat="1" applyFont="1"/>
    <xf numFmtId="49" fontId="8" fillId="0" borderId="0" xfId="0" applyNumberFormat="1" applyFont="1" applyAlignment="1">
      <alignment horizontal="right"/>
    </xf>
    <xf numFmtId="0" fontId="38" fillId="0" borderId="0" xfId="0" applyFont="1" applyAlignment="1">
      <alignment horizontal="right"/>
    </xf>
    <xf numFmtId="49" fontId="12" fillId="0" borderId="0" xfId="0" applyNumberFormat="1" applyFont="1" applyAlignment="1">
      <alignment horizontal="right"/>
    </xf>
    <xf numFmtId="0" fontId="12" fillId="0" borderId="0" xfId="0" applyFont="1" applyAlignment="1">
      <alignment horizontal="right"/>
    </xf>
    <xf numFmtId="0" fontId="12" fillId="0" borderId="0" xfId="0" applyFont="1"/>
    <xf numFmtId="0" fontId="60" fillId="0" borderId="0" xfId="0" applyFont="1"/>
    <xf numFmtId="0" fontId="61" fillId="0" borderId="10" xfId="0" applyFont="1" applyBorder="1"/>
    <xf numFmtId="164" fontId="61" fillId="0" borderId="10" xfId="0" applyNumberFormat="1" applyFont="1" applyBorder="1"/>
    <xf numFmtId="0" fontId="31" fillId="0" borderId="0" xfId="0" applyFont="1"/>
    <xf numFmtId="165" fontId="31" fillId="0" borderId="0" xfId="0" applyNumberFormat="1" applyFont="1"/>
    <xf numFmtId="0" fontId="60" fillId="0" borderId="10" xfId="0" applyFont="1" applyBorder="1"/>
    <xf numFmtId="173" fontId="1" fillId="0" borderId="0" xfId="0" applyNumberFormat="1" applyFont="1"/>
    <xf numFmtId="166" fontId="8" fillId="0" borderId="0" xfId="0" applyNumberFormat="1" applyFont="1" applyAlignment="1">
      <alignment horizontal="right"/>
    </xf>
    <xf numFmtId="166" fontId="1" fillId="0" borderId="0" xfId="313" applyNumberFormat="1" applyFont="1" applyAlignment="1">
      <alignment horizontal="right"/>
    </xf>
    <xf numFmtId="166" fontId="1" fillId="0" borderId="0" xfId="313" applyNumberFormat="1" applyFont="1" applyFill="1" applyAlignment="1">
      <alignment horizontal="right"/>
    </xf>
    <xf numFmtId="166" fontId="8" fillId="0" borderId="0" xfId="0" applyNumberFormat="1" applyFont="1"/>
    <xf numFmtId="166" fontId="9" fillId="0" borderId="10" xfId="0" applyNumberFormat="1" applyFont="1" applyBorder="1" applyAlignment="1">
      <alignment horizontal="right"/>
    </xf>
    <xf numFmtId="166" fontId="62" fillId="0" borderId="0" xfId="0" applyNumberFormat="1" applyFont="1"/>
    <xf numFmtId="178" fontId="0" fillId="0" borderId="0" xfId="0" applyNumberFormat="1"/>
    <xf numFmtId="166" fontId="48" fillId="0" borderId="0" xfId="0" applyNumberFormat="1" applyFont="1"/>
    <xf numFmtId="166" fontId="63" fillId="0" borderId="0" xfId="7" applyNumberFormat="1" applyFont="1" applyAlignment="1">
      <alignment horizontal="right"/>
    </xf>
    <xf numFmtId="173" fontId="51" fillId="0" borderId="0" xfId="313" applyNumberFormat="1" applyFont="1" applyFill="1" applyBorder="1" applyAlignment="1">
      <alignment horizontal="right"/>
    </xf>
    <xf numFmtId="166" fontId="8" fillId="0" borderId="0" xfId="0" applyNumberFormat="1" applyFont="1" applyAlignment="1">
      <alignment vertical="center"/>
    </xf>
    <xf numFmtId="179" fontId="0" fillId="0" borderId="0" xfId="0" applyNumberFormat="1"/>
    <xf numFmtId="0" fontId="1" fillId="0" borderId="0" xfId="0" applyFont="1" applyAlignment="1">
      <alignment horizontal="center"/>
    </xf>
    <xf numFmtId="0" fontId="1" fillId="0" borderId="10" xfId="0" applyFont="1" applyBorder="1" applyAlignment="1">
      <alignment horizontal="center"/>
    </xf>
    <xf numFmtId="0" fontId="6" fillId="0" borderId="0" xfId="5" applyAlignment="1">
      <alignment horizontal="left"/>
    </xf>
    <xf numFmtId="0" fontId="8" fillId="0" borderId="10" xfId="0" applyFont="1" applyBorder="1"/>
    <xf numFmtId="0" fontId="0" fillId="0" borderId="10" xfId="0" applyBorder="1"/>
    <xf numFmtId="0" fontId="8" fillId="0" borderId="10" xfId="0" applyFont="1" applyBorder="1" applyAlignment="1">
      <alignment horizontal="center"/>
    </xf>
    <xf numFmtId="3" fontId="8" fillId="0" borderId="0" xfId="0" applyNumberFormat="1" applyFont="1" applyAlignment="1">
      <alignment horizontal="center"/>
    </xf>
    <xf numFmtId="0" fontId="1" fillId="0" borderId="0" xfId="0" applyFont="1" applyAlignment="1">
      <alignment horizontal="left" wrapText="1"/>
    </xf>
    <xf numFmtId="0" fontId="8" fillId="0" borderId="0" xfId="0" applyFont="1" applyAlignment="1">
      <alignment horizontal="left" wrapText="1"/>
    </xf>
    <xf numFmtId="0" fontId="8" fillId="0" borderId="10" xfId="316" applyFont="1" applyBorder="1" applyAlignment="1">
      <alignment horizontal="center"/>
    </xf>
    <xf numFmtId="0" fontId="8" fillId="0" borderId="0" xfId="0" applyFont="1"/>
    <xf numFmtId="0" fontId="54" fillId="0" borderId="0" xfId="0" applyFont="1"/>
    <xf numFmtId="0" fontId="54" fillId="0" borderId="10" xfId="0" applyFont="1" applyBorder="1"/>
    <xf numFmtId="0" fontId="8" fillId="0" borderId="10" xfId="316" applyFont="1" applyBorder="1"/>
    <xf numFmtId="49" fontId="8" fillId="0" borderId="10" xfId="7" applyNumberFormat="1" applyFont="1" applyBorder="1" applyAlignment="1">
      <alignment horizontal="center"/>
    </xf>
    <xf numFmtId="49" fontId="8" fillId="0" borderId="12" xfId="7" applyNumberFormat="1" applyFont="1" applyBorder="1" applyAlignment="1">
      <alignment horizontal="center"/>
    </xf>
    <xf numFmtId="49" fontId="8" fillId="0" borderId="12" xfId="0" applyNumberFormat="1" applyFont="1" applyBorder="1" applyAlignment="1">
      <alignment horizontal="center"/>
    </xf>
    <xf numFmtId="49" fontId="8" fillId="0" borderId="10" xfId="7" applyNumberFormat="1" applyFont="1" applyBorder="1" applyAlignment="1">
      <alignment horizontal="center" vertical="center"/>
    </xf>
    <xf numFmtId="49" fontId="8" fillId="0" borderId="10" xfId="0" applyNumberFormat="1" applyFont="1" applyBorder="1" applyAlignment="1">
      <alignment horizontal="center" vertical="center"/>
    </xf>
    <xf numFmtId="0" fontId="8" fillId="0" borderId="0" xfId="7" applyFont="1" applyAlignment="1">
      <alignment horizontal="left"/>
    </xf>
    <xf numFmtId="0" fontId="8" fillId="0" borderId="0" xfId="0" applyFont="1" applyAlignment="1">
      <alignment horizontal="left"/>
    </xf>
    <xf numFmtId="0" fontId="8" fillId="0" borderId="0" xfId="7" applyFont="1" applyAlignment="1">
      <alignment horizontal="left" wrapText="1"/>
    </xf>
    <xf numFmtId="0" fontId="8" fillId="0" borderId="0" xfId="7" applyFont="1" applyAlignment="1">
      <alignment vertical="center"/>
    </xf>
    <xf numFmtId="0" fontId="8" fillId="0" borderId="0" xfId="0" applyFont="1" applyAlignment="1">
      <alignment wrapText="1"/>
    </xf>
    <xf numFmtId="0" fontId="6" fillId="0" borderId="0" xfId="325" applyFont="1" applyAlignment="1">
      <alignment horizontal="left"/>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wrapText="1" indent="1"/>
    </xf>
    <xf numFmtId="0" fontId="1" fillId="0" borderId="0" xfId="0" applyFont="1" applyAlignment="1">
      <alignment horizontal="left" vertical="center" indent="1"/>
    </xf>
    <xf numFmtId="0" fontId="7" fillId="0" borderId="0" xfId="0" applyFont="1" applyAlignment="1">
      <alignment vertical="center"/>
    </xf>
    <xf numFmtId="0" fontId="1" fillId="0" borderId="0" xfId="0" quotePrefix="1" applyFont="1" applyAlignment="1">
      <alignment horizontal="center"/>
    </xf>
    <xf numFmtId="0" fontId="1" fillId="0" borderId="0" xfId="0" applyFont="1"/>
    <xf numFmtId="0" fontId="6" fillId="0" borderId="0" xfId="325" applyFont="1" applyAlignment="1">
      <alignment vertical="center"/>
    </xf>
    <xf numFmtId="0" fontId="1" fillId="0" borderId="0" xfId="0" applyFont="1" applyAlignment="1">
      <alignment horizontal="left"/>
    </xf>
    <xf numFmtId="0" fontId="1" fillId="0" borderId="10" xfId="0" applyFont="1" applyBorder="1" applyAlignment="1">
      <alignment horizontal="left"/>
    </xf>
    <xf numFmtId="0" fontId="1" fillId="0" borderId="12" xfId="0" quotePrefix="1" applyFont="1" applyBorder="1" applyAlignment="1">
      <alignment horizontal="center"/>
    </xf>
    <xf numFmtId="0" fontId="1" fillId="0" borderId="10" xfId="0" applyFont="1" applyBorder="1"/>
    <xf numFmtId="0" fontId="1" fillId="0" borderId="12" xfId="0" applyFont="1" applyBorder="1"/>
    <xf numFmtId="0" fontId="1" fillId="0" borderId="12" xfId="0" applyFont="1" applyBorder="1" applyAlignment="1">
      <alignment horizontal="center"/>
    </xf>
    <xf numFmtId="0" fontId="1" fillId="0" borderId="0" xfId="0" quotePrefix="1" applyFont="1" applyAlignment="1">
      <alignment horizontal="center" vertical="center"/>
    </xf>
    <xf numFmtId="0" fontId="6" fillId="0" borderId="0" xfId="5" applyFill="1"/>
    <xf numFmtId="0" fontId="58" fillId="0" borderId="10" xfId="0" applyFont="1" applyBorder="1" applyAlignment="1">
      <alignment horizontal="center"/>
    </xf>
    <xf numFmtId="0" fontId="58" fillId="0" borderId="10" xfId="0" applyFont="1" applyBorder="1" applyAlignment="1">
      <alignment horizontal="center"/>
    </xf>
    <xf numFmtId="0" fontId="8" fillId="0" borderId="10" xfId="0" applyFont="1" applyBorder="1" applyAlignment="1">
      <alignment horizontal="right" wrapText="1"/>
    </xf>
    <xf numFmtId="0" fontId="6" fillId="0" borderId="0" xfId="5" applyFill="1"/>
  </cellXfs>
  <cellStyles count="332">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xfId="313" builtinId="3"/>
    <cellStyle name="Comma 2" xfId="2" xr:uid="{00000000-0005-0000-0000-00001C000000}"/>
    <cellStyle name="Comma 2 2" xfId="11" xr:uid="{00000000-0005-0000-0000-00001D000000}"/>
    <cellStyle name="Comma 2 3" xfId="218" xr:uid="{00000000-0005-0000-0000-00001E000000}"/>
    <cellStyle name="Comma 2 4" xfId="219" xr:uid="{00000000-0005-0000-0000-00001F000000}"/>
    <cellStyle name="Comma 2 5" xfId="220" xr:uid="{00000000-0005-0000-0000-000020000000}"/>
    <cellStyle name="Comma 2 6" xfId="221" xr:uid="{00000000-0005-0000-0000-000021000000}"/>
    <cellStyle name="Comma 3" xfId="12" xr:uid="{00000000-0005-0000-0000-000022000000}"/>
    <cellStyle name="Comma 4" xfId="222" xr:uid="{00000000-0005-0000-0000-000023000000}"/>
    <cellStyle name="Comma 9" xfId="223" xr:uid="{00000000-0005-0000-0000-000024000000}"/>
    <cellStyle name="Comma0" xfId="224" xr:uid="{00000000-0005-0000-0000-000025000000}"/>
    <cellStyle name="Currency 2" xfId="225" xr:uid="{00000000-0005-0000-0000-000026000000}"/>
    <cellStyle name="Currency 3" xfId="226" xr:uid="{00000000-0005-0000-0000-000027000000}"/>
    <cellStyle name="Currency 4" xfId="324" xr:uid="{00000000-0005-0000-0000-000028000000}"/>
    <cellStyle name="Explanatory Text 2" xfId="227" xr:uid="{00000000-0005-0000-0000-000029000000}"/>
    <cellStyle name="Good 2" xfId="228" xr:uid="{00000000-0005-0000-0000-00002A000000}"/>
    <cellStyle name="Heading 1 2" xfId="229" xr:uid="{00000000-0005-0000-0000-00002B000000}"/>
    <cellStyle name="Heading 2 2" xfId="230" xr:uid="{00000000-0005-0000-0000-00002C000000}"/>
    <cellStyle name="Heading 3 2" xfId="231" xr:uid="{00000000-0005-0000-0000-00002D000000}"/>
    <cellStyle name="Heading 4 2" xfId="232" xr:uid="{00000000-0005-0000-0000-00002E000000}"/>
    <cellStyle name="Hyperlink" xfId="5" builtinId="8" customBuiltin="1"/>
    <cellStyle name="Hyperlink 2" xfId="13" xr:uid="{00000000-0005-0000-0000-000030000000}"/>
    <cellStyle name="Hyperlink 2 2" xfId="326" xr:uid="{00000000-0005-0000-0000-000031000000}"/>
    <cellStyle name="Hyperlink 3" xfId="15" xr:uid="{00000000-0005-0000-0000-000032000000}"/>
    <cellStyle name="Hyperlink 4" xfId="20" xr:uid="{00000000-0005-0000-0000-000033000000}"/>
    <cellStyle name="Hyperlink 5" xfId="317" xr:uid="{00000000-0005-0000-0000-000034000000}"/>
    <cellStyle name="Hyperlink 6" xfId="325" xr:uid="{00000000-0005-0000-0000-000035000000}"/>
    <cellStyle name="Hyperlink 7" xfId="330" xr:uid="{75DE58F2-13F2-4CE5-8766-05946B953389}"/>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8"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312" xr:uid="{00000000-0005-0000-0000-00004D000000}"/>
    <cellStyle name="Normal 18 2" xfId="327" xr:uid="{00000000-0005-0000-0000-00004E000000}"/>
    <cellStyle name="Normal 19" xfId="320" xr:uid="{00000000-0005-0000-0000-00004F000000}"/>
    <cellStyle name="Normal 19 2" xfId="328" xr:uid="{00000000-0005-0000-0000-000050000000}"/>
    <cellStyle name="Normal 2" xfId="3" xr:uid="{00000000-0005-0000-0000-000051000000}"/>
    <cellStyle name="Normal 2 10" xfId="21" xr:uid="{00000000-0005-0000-0000-000052000000}"/>
    <cellStyle name="Normal 2 11" xfId="22" xr:uid="{00000000-0005-0000-0000-000053000000}"/>
    <cellStyle name="Normal 2 12" xfId="253" xr:uid="{00000000-0005-0000-0000-000054000000}"/>
    <cellStyle name="Normal 2 13" xfId="254" xr:uid="{00000000-0005-0000-0000-000055000000}"/>
    <cellStyle name="Normal 2 14" xfId="255" xr:uid="{00000000-0005-0000-0000-000056000000}"/>
    <cellStyle name="Normal 2 15" xfId="256" xr:uid="{00000000-0005-0000-0000-000057000000}"/>
    <cellStyle name="Normal 2 16" xfId="257" xr:uid="{00000000-0005-0000-0000-000058000000}"/>
    <cellStyle name="Normal 2 17" xfId="258" xr:uid="{00000000-0005-0000-0000-000059000000}"/>
    <cellStyle name="Normal 2 18" xfId="259" xr:uid="{00000000-0005-0000-0000-00005A000000}"/>
    <cellStyle name="Normal 2 19" xfId="260" xr:uid="{00000000-0005-0000-0000-00005B000000}"/>
    <cellStyle name="Normal 2 2" xfId="7" xr:uid="{00000000-0005-0000-0000-00005C000000}"/>
    <cellStyle name="Normal 2 2 2" xfId="23" xr:uid="{00000000-0005-0000-0000-00005D000000}"/>
    <cellStyle name="Normal 2 2 2 2" xfId="24" xr:uid="{00000000-0005-0000-0000-00005E000000}"/>
    <cellStyle name="Normal 2 2 2 3" xfId="25" xr:uid="{00000000-0005-0000-0000-00005F000000}"/>
    <cellStyle name="Normal 2 2 3" xfId="26" xr:uid="{00000000-0005-0000-0000-000060000000}"/>
    <cellStyle name="Normal 2 2 3 2" xfId="27" xr:uid="{00000000-0005-0000-0000-000061000000}"/>
    <cellStyle name="Normal 2 2 4" xfId="28" xr:uid="{00000000-0005-0000-0000-000062000000}"/>
    <cellStyle name="Normal 2 2 4 2" xfId="29" xr:uid="{00000000-0005-0000-0000-000063000000}"/>
    <cellStyle name="Normal 2 2 5" xfId="30" xr:uid="{00000000-0005-0000-0000-000064000000}"/>
    <cellStyle name="Normal 2 2 5 2" xfId="31" xr:uid="{00000000-0005-0000-0000-000065000000}"/>
    <cellStyle name="Normal 2 2 6" xfId="32" xr:uid="{00000000-0005-0000-0000-000066000000}"/>
    <cellStyle name="Normal 2 2 7" xfId="33" xr:uid="{00000000-0005-0000-0000-000067000000}"/>
    <cellStyle name="Normal 2 2 8" xfId="34" xr:uid="{00000000-0005-0000-0000-000068000000}"/>
    <cellStyle name="Normal 2 20" xfId="261" xr:uid="{00000000-0005-0000-0000-000069000000}"/>
    <cellStyle name="Normal 2 21" xfId="262" xr:uid="{00000000-0005-0000-0000-00006A000000}"/>
    <cellStyle name="Normal 2 22" xfId="263" xr:uid="{00000000-0005-0000-0000-00006B000000}"/>
    <cellStyle name="Normal 2 23" xfId="264" xr:uid="{00000000-0005-0000-0000-00006C000000}"/>
    <cellStyle name="Normal 2 24" xfId="321" xr:uid="{00000000-0005-0000-0000-00006D000000}"/>
    <cellStyle name="Normal 2 3" xfId="9" xr:uid="{00000000-0005-0000-0000-00006E000000}"/>
    <cellStyle name="Normal 2 3 2" xfId="35" xr:uid="{00000000-0005-0000-0000-00006F000000}"/>
    <cellStyle name="Normal 2 3 2 2" xfId="36" xr:uid="{00000000-0005-0000-0000-000070000000}"/>
    <cellStyle name="Normal 2 3 2 3" xfId="37" xr:uid="{00000000-0005-0000-0000-000071000000}"/>
    <cellStyle name="Normal 2 3 3" xfId="38" xr:uid="{00000000-0005-0000-0000-000072000000}"/>
    <cellStyle name="Normal 2 3 4" xfId="39" xr:uid="{00000000-0005-0000-0000-000073000000}"/>
    <cellStyle name="Normal 2 3 5" xfId="40" xr:uid="{00000000-0005-0000-0000-000074000000}"/>
    <cellStyle name="Normal 2 4" xfId="41" xr:uid="{00000000-0005-0000-0000-000075000000}"/>
    <cellStyle name="Normal 2 4 2" xfId="42" xr:uid="{00000000-0005-0000-0000-000076000000}"/>
    <cellStyle name="Normal 2 5" xfId="43" xr:uid="{00000000-0005-0000-0000-000077000000}"/>
    <cellStyle name="Normal 2 5 2" xfId="44" xr:uid="{00000000-0005-0000-0000-000078000000}"/>
    <cellStyle name="Normal 2 6" xfId="45" xr:uid="{00000000-0005-0000-0000-000079000000}"/>
    <cellStyle name="Normal 2 6 2" xfId="46" xr:uid="{00000000-0005-0000-0000-00007A000000}"/>
    <cellStyle name="Normal 2 7" xfId="47" xr:uid="{00000000-0005-0000-0000-00007B000000}"/>
    <cellStyle name="Normal 2 7 2" xfId="48" xr:uid="{00000000-0005-0000-0000-00007C000000}"/>
    <cellStyle name="Normal 2 8" xfId="49" xr:uid="{00000000-0005-0000-0000-00007D000000}"/>
    <cellStyle name="Normal 2 8 2" xfId="50" xr:uid="{00000000-0005-0000-0000-00007E000000}"/>
    <cellStyle name="Normal 2 9" xfId="51" xr:uid="{00000000-0005-0000-0000-00007F000000}"/>
    <cellStyle name="Normal 20" xfId="322" xr:uid="{00000000-0005-0000-0000-000080000000}"/>
    <cellStyle name="Normal 20 2" xfId="331" xr:uid="{1A41265E-9AAA-4AAA-BD68-6650605E30E6}"/>
    <cellStyle name="Normal 3" xfId="1" xr:uid="{00000000-0005-0000-0000-000081000000}"/>
    <cellStyle name="Normal 3 10" xfId="265" xr:uid="{00000000-0005-0000-0000-000082000000}"/>
    <cellStyle name="Normal 3 11" xfId="266" xr:uid="{00000000-0005-0000-0000-000083000000}"/>
    <cellStyle name="Normal 3 12" xfId="267" xr:uid="{00000000-0005-0000-0000-000084000000}"/>
    <cellStyle name="Normal 3 13" xfId="268" xr:uid="{00000000-0005-0000-0000-000085000000}"/>
    <cellStyle name="Normal 3 14" xfId="329" xr:uid="{00000000-0005-0000-0000-000086000000}"/>
    <cellStyle name="Normal 3 2" xfId="10" xr:uid="{00000000-0005-0000-0000-000087000000}"/>
    <cellStyle name="Normal 3 2 2" xfId="19" xr:uid="{00000000-0005-0000-0000-000088000000}"/>
    <cellStyle name="Normal 3 2 2 2" xfId="52" xr:uid="{00000000-0005-0000-0000-000089000000}"/>
    <cellStyle name="Normal 3 2 3" xfId="53" xr:uid="{00000000-0005-0000-0000-00008A000000}"/>
    <cellStyle name="Normal 3 2 4" xfId="54" xr:uid="{00000000-0005-0000-0000-00008B000000}"/>
    <cellStyle name="Normal 3 3" xfId="55" xr:uid="{00000000-0005-0000-0000-00008C000000}"/>
    <cellStyle name="Normal 3 3 2" xfId="56" xr:uid="{00000000-0005-0000-0000-00008D000000}"/>
    <cellStyle name="Normal 3 3 3" xfId="57" xr:uid="{00000000-0005-0000-0000-00008E000000}"/>
    <cellStyle name="Normal 3 4" xfId="58" xr:uid="{00000000-0005-0000-0000-00008F000000}"/>
    <cellStyle name="Normal 3 4 2" xfId="59" xr:uid="{00000000-0005-0000-0000-000090000000}"/>
    <cellStyle name="Normal 3 5" xfId="60" xr:uid="{00000000-0005-0000-0000-000091000000}"/>
    <cellStyle name="Normal 3 5 2" xfId="61" xr:uid="{00000000-0005-0000-0000-000092000000}"/>
    <cellStyle name="Normal 3 6" xfId="62" xr:uid="{00000000-0005-0000-0000-000093000000}"/>
    <cellStyle name="Normal 3 6 2" xfId="63" xr:uid="{00000000-0005-0000-0000-000094000000}"/>
    <cellStyle name="Normal 3 7" xfId="64" xr:uid="{00000000-0005-0000-0000-000095000000}"/>
    <cellStyle name="Normal 3 8" xfId="65" xr:uid="{00000000-0005-0000-0000-000096000000}"/>
    <cellStyle name="Normal 3 9" xfId="66" xr:uid="{00000000-0005-0000-0000-000097000000}"/>
    <cellStyle name="Normal 4" xfId="4" xr:uid="{00000000-0005-0000-0000-000098000000}"/>
    <cellStyle name="Normal 4 10" xfId="67" xr:uid="{00000000-0005-0000-0000-000099000000}"/>
    <cellStyle name="Normal 4 11" xfId="269" xr:uid="{00000000-0005-0000-0000-00009A000000}"/>
    <cellStyle name="Normal 4 12" xfId="270" xr:uid="{00000000-0005-0000-0000-00009B000000}"/>
    <cellStyle name="Normal 4 13" xfId="271" xr:uid="{00000000-0005-0000-0000-00009C000000}"/>
    <cellStyle name="Normal 4 2" xfId="68" xr:uid="{00000000-0005-0000-0000-00009D000000}"/>
    <cellStyle name="Normal 4 2 2" xfId="69" xr:uid="{00000000-0005-0000-0000-00009E000000}"/>
    <cellStyle name="Normal 4 2 2 2" xfId="70" xr:uid="{00000000-0005-0000-0000-00009F000000}"/>
    <cellStyle name="Normal 4 2 3" xfId="71" xr:uid="{00000000-0005-0000-0000-0000A0000000}"/>
    <cellStyle name="Normal 4 2 4" xfId="72" xr:uid="{00000000-0005-0000-0000-0000A1000000}"/>
    <cellStyle name="Normal 4 2 5" xfId="73" xr:uid="{00000000-0005-0000-0000-0000A2000000}"/>
    <cellStyle name="Normal 4 3" xfId="74" xr:uid="{00000000-0005-0000-0000-0000A3000000}"/>
    <cellStyle name="Normal 4 3 2" xfId="75" xr:uid="{00000000-0005-0000-0000-0000A4000000}"/>
    <cellStyle name="Normal 4 3 3" xfId="76" xr:uid="{00000000-0005-0000-0000-0000A5000000}"/>
    <cellStyle name="Normal 4 3 4" xfId="77" xr:uid="{00000000-0005-0000-0000-0000A6000000}"/>
    <cellStyle name="Normal 4 4" xfId="78" xr:uid="{00000000-0005-0000-0000-0000A7000000}"/>
    <cellStyle name="Normal 4 4 2" xfId="79" xr:uid="{00000000-0005-0000-0000-0000A8000000}"/>
    <cellStyle name="Normal 4 5" xfId="80" xr:uid="{00000000-0005-0000-0000-0000A9000000}"/>
    <cellStyle name="Normal 4 5 2" xfId="81" xr:uid="{00000000-0005-0000-0000-0000AA000000}"/>
    <cellStyle name="Normal 4 6" xfId="82" xr:uid="{00000000-0005-0000-0000-0000AB000000}"/>
    <cellStyle name="Normal 4 6 2" xfId="83" xr:uid="{00000000-0005-0000-0000-0000AC000000}"/>
    <cellStyle name="Normal 4 7" xfId="84" xr:uid="{00000000-0005-0000-0000-0000AD000000}"/>
    <cellStyle name="Normal 4 8" xfId="85" xr:uid="{00000000-0005-0000-0000-0000AE000000}"/>
    <cellStyle name="Normal 4 9" xfId="86" xr:uid="{00000000-0005-0000-0000-0000AF000000}"/>
    <cellStyle name="Normal 5" xfId="6" xr:uid="{00000000-0005-0000-0000-0000B0000000}"/>
    <cellStyle name="Normal 5 10" xfId="190" xr:uid="{00000000-0005-0000-0000-0000B1000000}"/>
    <cellStyle name="Normal 5 11" xfId="272" xr:uid="{00000000-0005-0000-0000-0000B2000000}"/>
    <cellStyle name="Normal 5 12" xfId="273" xr:uid="{00000000-0005-0000-0000-0000B3000000}"/>
    <cellStyle name="Normal 5 13" xfId="274" xr:uid="{00000000-0005-0000-0000-0000B4000000}"/>
    <cellStyle name="Normal 5 2" xfId="87" xr:uid="{00000000-0005-0000-0000-0000B5000000}"/>
    <cellStyle name="Normal 5 2 2" xfId="88" xr:uid="{00000000-0005-0000-0000-0000B6000000}"/>
    <cellStyle name="Normal 5 2 2 2" xfId="89" xr:uid="{00000000-0005-0000-0000-0000B7000000}"/>
    <cellStyle name="Normal 5 2 3" xfId="90" xr:uid="{00000000-0005-0000-0000-0000B8000000}"/>
    <cellStyle name="Normal 5 2 4" xfId="91" xr:uid="{00000000-0005-0000-0000-0000B9000000}"/>
    <cellStyle name="Normal 5 3" xfId="92" xr:uid="{00000000-0005-0000-0000-0000BA000000}"/>
    <cellStyle name="Normal 5 3 2" xfId="93" xr:uid="{00000000-0005-0000-0000-0000BB000000}"/>
    <cellStyle name="Normal 5 3 3" xfId="94" xr:uid="{00000000-0005-0000-0000-0000BC000000}"/>
    <cellStyle name="Normal 5 4" xfId="95" xr:uid="{00000000-0005-0000-0000-0000BD000000}"/>
    <cellStyle name="Normal 5 4 2" xfId="96" xr:uid="{00000000-0005-0000-0000-0000BE000000}"/>
    <cellStyle name="Normal 5 5" xfId="97" xr:uid="{00000000-0005-0000-0000-0000BF000000}"/>
    <cellStyle name="Normal 5 5 2" xfId="98" xr:uid="{00000000-0005-0000-0000-0000C0000000}"/>
    <cellStyle name="Normal 5 6" xfId="99" xr:uid="{00000000-0005-0000-0000-0000C1000000}"/>
    <cellStyle name="Normal 5 6 2" xfId="100" xr:uid="{00000000-0005-0000-0000-0000C2000000}"/>
    <cellStyle name="Normal 5 7" xfId="101" xr:uid="{00000000-0005-0000-0000-0000C3000000}"/>
    <cellStyle name="Normal 5 8" xfId="102" xr:uid="{00000000-0005-0000-0000-0000C4000000}"/>
    <cellStyle name="Normal 5 9" xfId="103" xr:uid="{00000000-0005-0000-0000-0000C5000000}"/>
    <cellStyle name="Normal 6" xfId="17" xr:uid="{00000000-0005-0000-0000-0000C6000000}"/>
    <cellStyle name="Normal 6 2" xfId="275" xr:uid="{00000000-0005-0000-0000-0000C7000000}"/>
    <cellStyle name="Normal 7" xfId="104" xr:uid="{00000000-0005-0000-0000-0000C8000000}"/>
    <cellStyle name="Normal 7 2" xfId="105" xr:uid="{00000000-0005-0000-0000-0000C9000000}"/>
    <cellStyle name="Normal 7 2 2" xfId="106" xr:uid="{00000000-0005-0000-0000-0000CA000000}"/>
    <cellStyle name="Normal 7 2 3" xfId="107" xr:uid="{00000000-0005-0000-0000-0000CB000000}"/>
    <cellStyle name="Normal 7 3" xfId="108" xr:uid="{00000000-0005-0000-0000-0000CC000000}"/>
    <cellStyle name="Normal 7 3 2" xfId="109" xr:uid="{00000000-0005-0000-0000-0000CD000000}"/>
    <cellStyle name="Normal 7 4" xfId="110" xr:uid="{00000000-0005-0000-0000-0000CE000000}"/>
    <cellStyle name="Normal 7 4 2" xfId="111" xr:uid="{00000000-0005-0000-0000-0000CF000000}"/>
    <cellStyle name="Normal 7 5" xfId="112" xr:uid="{00000000-0005-0000-0000-0000D0000000}"/>
    <cellStyle name="Normal 7 5 2" xfId="113" xr:uid="{00000000-0005-0000-0000-0000D1000000}"/>
    <cellStyle name="Normal 7 6" xfId="114" xr:uid="{00000000-0005-0000-0000-0000D2000000}"/>
    <cellStyle name="Normal 7 7" xfId="115" xr:uid="{00000000-0005-0000-0000-0000D3000000}"/>
    <cellStyle name="Normal 7 8" xfId="116" xr:uid="{00000000-0005-0000-0000-0000D4000000}"/>
    <cellStyle name="Normal 8" xfId="14" xr:uid="{00000000-0005-0000-0000-0000D5000000}"/>
    <cellStyle name="Normal 8 2" xfId="117" xr:uid="{00000000-0005-0000-0000-0000D6000000}"/>
    <cellStyle name="Normal 8 2 2" xfId="118" xr:uid="{00000000-0005-0000-0000-0000D7000000}"/>
    <cellStyle name="Normal 8 3" xfId="119" xr:uid="{00000000-0005-0000-0000-0000D8000000}"/>
    <cellStyle name="Normal 8 3 2" xfId="120" xr:uid="{00000000-0005-0000-0000-0000D9000000}"/>
    <cellStyle name="Normal 8 4" xfId="121" xr:uid="{00000000-0005-0000-0000-0000DA000000}"/>
    <cellStyle name="Normal 8 4 2" xfId="122" xr:uid="{00000000-0005-0000-0000-0000DB000000}"/>
    <cellStyle name="Normal 8 5" xfId="123" xr:uid="{00000000-0005-0000-0000-0000DC000000}"/>
    <cellStyle name="Normal 9" xfId="124" xr:uid="{00000000-0005-0000-0000-0000DD000000}"/>
    <cellStyle name="Normal_SI.ATRtable" xfId="315" xr:uid="{00000000-0005-0000-0000-0000DE000000}"/>
    <cellStyle name="Normal_summary.tables" xfId="316" xr:uid="{00000000-0005-0000-0000-0000DF000000}"/>
    <cellStyle name="Note 2" xfId="276" xr:uid="{00000000-0005-0000-0000-0000E0000000}"/>
    <cellStyle name="Note 2 2" xfId="323" xr:uid="{00000000-0005-0000-0000-0000E1000000}"/>
    <cellStyle name="Note 3" xfId="277" xr:uid="{00000000-0005-0000-0000-0000E2000000}"/>
    <cellStyle name="Note 4" xfId="278" xr:uid="{00000000-0005-0000-0000-0000E3000000}"/>
    <cellStyle name="Note 5" xfId="279" xr:uid="{00000000-0005-0000-0000-0000E4000000}"/>
    <cellStyle name="Output 2" xfId="280" xr:uid="{00000000-0005-0000-0000-0000E5000000}"/>
    <cellStyle name="Percent" xfId="314" builtinId="5"/>
    <cellStyle name="Percent 2" xfId="8" xr:uid="{00000000-0005-0000-0000-0000E7000000}"/>
    <cellStyle name="Percent 2 2" xfId="125" xr:uid="{00000000-0005-0000-0000-0000E8000000}"/>
    <cellStyle name="Percent 2 2 10" xfId="281" xr:uid="{00000000-0005-0000-0000-0000E9000000}"/>
    <cellStyle name="Percent 2 2 11" xfId="282" xr:uid="{00000000-0005-0000-0000-0000EA000000}"/>
    <cellStyle name="Percent 2 2 12" xfId="283" xr:uid="{00000000-0005-0000-0000-0000EB000000}"/>
    <cellStyle name="Percent 2 2 2" xfId="126" xr:uid="{00000000-0005-0000-0000-0000EC000000}"/>
    <cellStyle name="Percent 2 2 2 2" xfId="127" xr:uid="{00000000-0005-0000-0000-0000ED000000}"/>
    <cellStyle name="Percent 2 2 3" xfId="128" xr:uid="{00000000-0005-0000-0000-0000EE000000}"/>
    <cellStyle name="Percent 2 2 4" xfId="129" xr:uid="{00000000-0005-0000-0000-0000EF000000}"/>
    <cellStyle name="Percent 2 2 5" xfId="284" xr:uid="{00000000-0005-0000-0000-0000F0000000}"/>
    <cellStyle name="Percent 2 2 6" xfId="285" xr:uid="{00000000-0005-0000-0000-0000F1000000}"/>
    <cellStyle name="Percent 2 2 7" xfId="286" xr:uid="{00000000-0005-0000-0000-0000F2000000}"/>
    <cellStyle name="Percent 2 2 8" xfId="287" xr:uid="{00000000-0005-0000-0000-0000F3000000}"/>
    <cellStyle name="Percent 2 2 9" xfId="288" xr:uid="{00000000-0005-0000-0000-0000F4000000}"/>
    <cellStyle name="Percent 2 3" xfId="130" xr:uid="{00000000-0005-0000-0000-0000F5000000}"/>
    <cellStyle name="Percent 2 3 10" xfId="289" xr:uid="{00000000-0005-0000-0000-0000F6000000}"/>
    <cellStyle name="Percent 2 3 11" xfId="290" xr:uid="{00000000-0005-0000-0000-0000F7000000}"/>
    <cellStyle name="Percent 2 3 12" xfId="291" xr:uid="{00000000-0005-0000-0000-0000F8000000}"/>
    <cellStyle name="Percent 2 3 2" xfId="131" xr:uid="{00000000-0005-0000-0000-0000F9000000}"/>
    <cellStyle name="Percent 2 3 3" xfId="132" xr:uid="{00000000-0005-0000-0000-0000FA000000}"/>
    <cellStyle name="Percent 2 3 4" xfId="292" xr:uid="{00000000-0005-0000-0000-0000FB000000}"/>
    <cellStyle name="Percent 2 3 5" xfId="293" xr:uid="{00000000-0005-0000-0000-0000FC000000}"/>
    <cellStyle name="Percent 2 3 6" xfId="294" xr:uid="{00000000-0005-0000-0000-0000FD000000}"/>
    <cellStyle name="Percent 2 3 7" xfId="295" xr:uid="{00000000-0005-0000-0000-0000FE000000}"/>
    <cellStyle name="Percent 2 3 8" xfId="296" xr:uid="{00000000-0005-0000-0000-0000FF000000}"/>
    <cellStyle name="Percent 2 3 9" xfId="297" xr:uid="{00000000-0005-0000-0000-000000010000}"/>
    <cellStyle name="Percent 2 4" xfId="133" xr:uid="{00000000-0005-0000-0000-000001010000}"/>
    <cellStyle name="Percent 2 4 10" xfId="298" xr:uid="{00000000-0005-0000-0000-000002010000}"/>
    <cellStyle name="Percent 2 4 11" xfId="299" xr:uid="{00000000-0005-0000-0000-000003010000}"/>
    <cellStyle name="Percent 2 4 12" xfId="300" xr:uid="{00000000-0005-0000-0000-000004010000}"/>
    <cellStyle name="Percent 2 4 2" xfId="134" xr:uid="{00000000-0005-0000-0000-000005010000}"/>
    <cellStyle name="Percent 2 4 3" xfId="301" xr:uid="{00000000-0005-0000-0000-000006010000}"/>
    <cellStyle name="Percent 2 4 4" xfId="302" xr:uid="{00000000-0005-0000-0000-000007010000}"/>
    <cellStyle name="Percent 2 4 5" xfId="303" xr:uid="{00000000-0005-0000-0000-000008010000}"/>
    <cellStyle name="Percent 2 4 6" xfId="304" xr:uid="{00000000-0005-0000-0000-000009010000}"/>
    <cellStyle name="Percent 2 4 7" xfId="305" xr:uid="{00000000-0005-0000-0000-00000A010000}"/>
    <cellStyle name="Percent 2 4 8" xfId="306" xr:uid="{00000000-0005-0000-0000-00000B010000}"/>
    <cellStyle name="Percent 2 4 9" xfId="307" xr:uid="{00000000-0005-0000-0000-00000C010000}"/>
    <cellStyle name="Percent 2 5" xfId="135" xr:uid="{00000000-0005-0000-0000-00000D010000}"/>
    <cellStyle name="Percent 2 5 2" xfId="136" xr:uid="{00000000-0005-0000-0000-00000E010000}"/>
    <cellStyle name="Percent 2 6" xfId="137" xr:uid="{00000000-0005-0000-0000-00000F010000}"/>
    <cellStyle name="Percent 2 6 2" xfId="138" xr:uid="{00000000-0005-0000-0000-000010010000}"/>
    <cellStyle name="Percent 2 7" xfId="139" xr:uid="{00000000-0005-0000-0000-000011010000}"/>
    <cellStyle name="Percent 2 8" xfId="140" xr:uid="{00000000-0005-0000-0000-000012010000}"/>
    <cellStyle name="Percent 2 9" xfId="141" xr:uid="{00000000-0005-0000-0000-000013010000}"/>
    <cellStyle name="Percent 3" xfId="16" xr:uid="{00000000-0005-0000-0000-000014010000}"/>
    <cellStyle name="Percent 3 2" xfId="142" xr:uid="{00000000-0005-0000-0000-000015010000}"/>
    <cellStyle name="Percent 3 2 2" xfId="143" xr:uid="{00000000-0005-0000-0000-000016010000}"/>
    <cellStyle name="Percent 3 2 2 2" xfId="144" xr:uid="{00000000-0005-0000-0000-000017010000}"/>
    <cellStyle name="Percent 3 2 3" xfId="145" xr:uid="{00000000-0005-0000-0000-000018010000}"/>
    <cellStyle name="Percent 3 2 4" xfId="146" xr:uid="{00000000-0005-0000-0000-000019010000}"/>
    <cellStyle name="Percent 3 3" xfId="147" xr:uid="{00000000-0005-0000-0000-00001A010000}"/>
    <cellStyle name="Percent 3 3 2" xfId="148" xr:uid="{00000000-0005-0000-0000-00001B010000}"/>
    <cellStyle name="Percent 3 3 3" xfId="149" xr:uid="{00000000-0005-0000-0000-00001C010000}"/>
    <cellStyle name="Percent 3 4" xfId="150" xr:uid="{00000000-0005-0000-0000-00001D010000}"/>
    <cellStyle name="Percent 3 4 2" xfId="151" xr:uid="{00000000-0005-0000-0000-00001E010000}"/>
    <cellStyle name="Percent 3 5" xfId="152" xr:uid="{00000000-0005-0000-0000-00001F010000}"/>
    <cellStyle name="Percent 3 5 2" xfId="153" xr:uid="{00000000-0005-0000-0000-000020010000}"/>
    <cellStyle name="Percent 3 6" xfId="154" xr:uid="{00000000-0005-0000-0000-000021010000}"/>
    <cellStyle name="Percent 3 6 2" xfId="155" xr:uid="{00000000-0005-0000-0000-000022010000}"/>
    <cellStyle name="Percent 3 7" xfId="156" xr:uid="{00000000-0005-0000-0000-000023010000}"/>
    <cellStyle name="Percent 3 8" xfId="157" xr:uid="{00000000-0005-0000-0000-000024010000}"/>
    <cellStyle name="Percent 3 9" xfId="158" xr:uid="{00000000-0005-0000-0000-000025010000}"/>
    <cellStyle name="Percent 4" xfId="159" xr:uid="{00000000-0005-0000-0000-000026010000}"/>
    <cellStyle name="Percent 4 2" xfId="160" xr:uid="{00000000-0005-0000-0000-000027010000}"/>
    <cellStyle name="Percent 4 2 2" xfId="161" xr:uid="{00000000-0005-0000-0000-000028010000}"/>
    <cellStyle name="Percent 4 2 2 2" xfId="162" xr:uid="{00000000-0005-0000-0000-000029010000}"/>
    <cellStyle name="Percent 4 2 3" xfId="163" xr:uid="{00000000-0005-0000-0000-00002A010000}"/>
    <cellStyle name="Percent 4 2 4" xfId="164" xr:uid="{00000000-0005-0000-0000-00002B010000}"/>
    <cellStyle name="Percent 4 3" xfId="165" xr:uid="{00000000-0005-0000-0000-00002C010000}"/>
    <cellStyle name="Percent 4 3 2" xfId="166" xr:uid="{00000000-0005-0000-0000-00002D010000}"/>
    <cellStyle name="Percent 4 3 3" xfId="167" xr:uid="{00000000-0005-0000-0000-00002E010000}"/>
    <cellStyle name="Percent 4 4" xfId="168" xr:uid="{00000000-0005-0000-0000-00002F010000}"/>
    <cellStyle name="Percent 4 4 2" xfId="169" xr:uid="{00000000-0005-0000-0000-000030010000}"/>
    <cellStyle name="Percent 4 5" xfId="170" xr:uid="{00000000-0005-0000-0000-000031010000}"/>
    <cellStyle name="Percent 4 5 2" xfId="171" xr:uid="{00000000-0005-0000-0000-000032010000}"/>
    <cellStyle name="Percent 4 6" xfId="172" xr:uid="{00000000-0005-0000-0000-000033010000}"/>
    <cellStyle name="Percent 4 6 2" xfId="173" xr:uid="{00000000-0005-0000-0000-000034010000}"/>
    <cellStyle name="Percent 4 7" xfId="174" xr:uid="{00000000-0005-0000-0000-000035010000}"/>
    <cellStyle name="Percent 4 8" xfId="175" xr:uid="{00000000-0005-0000-0000-000036010000}"/>
    <cellStyle name="Percent 4 9" xfId="176" xr:uid="{00000000-0005-0000-0000-000037010000}"/>
    <cellStyle name="Percent 5" xfId="177" xr:uid="{00000000-0005-0000-0000-000038010000}"/>
    <cellStyle name="Percent 5 2" xfId="178" xr:uid="{00000000-0005-0000-0000-000039010000}"/>
    <cellStyle name="Percent 5 2 2" xfId="179" xr:uid="{00000000-0005-0000-0000-00003A010000}"/>
    <cellStyle name="Percent 5 2 3" xfId="180" xr:uid="{00000000-0005-0000-0000-00003B010000}"/>
    <cellStyle name="Percent 5 3" xfId="181" xr:uid="{00000000-0005-0000-0000-00003C010000}"/>
    <cellStyle name="Percent 5 3 2" xfId="182" xr:uid="{00000000-0005-0000-0000-00003D010000}"/>
    <cellStyle name="Percent 5 4" xfId="183" xr:uid="{00000000-0005-0000-0000-00003E010000}"/>
    <cellStyle name="Percent 5 4 2" xfId="184" xr:uid="{00000000-0005-0000-0000-00003F010000}"/>
    <cellStyle name="Percent 5 5" xfId="185" xr:uid="{00000000-0005-0000-0000-000040010000}"/>
    <cellStyle name="Percent 5 5 2" xfId="186" xr:uid="{00000000-0005-0000-0000-000041010000}"/>
    <cellStyle name="Percent 5 6" xfId="187" xr:uid="{00000000-0005-0000-0000-000042010000}"/>
    <cellStyle name="Percent 5 7" xfId="188" xr:uid="{00000000-0005-0000-0000-000043010000}"/>
    <cellStyle name="Percent 5 8" xfId="189" xr:uid="{00000000-0005-0000-0000-000044010000}"/>
    <cellStyle name="Percent 6" xfId="308" xr:uid="{00000000-0005-0000-0000-000045010000}"/>
    <cellStyle name="Percent 9" xfId="309" xr:uid="{00000000-0005-0000-0000-000046010000}"/>
    <cellStyle name="Title" xfId="319" builtinId="15" customBuiltin="1"/>
    <cellStyle name="Total 2" xfId="310" xr:uid="{00000000-0005-0000-0000-000048010000}"/>
    <cellStyle name="Warning Text 2" xfId="311" xr:uid="{00000000-0005-0000-0000-000049010000}"/>
  </cellStyles>
  <dxfs count="0"/>
  <tableStyles count="0" defaultTableStyle="TableStyleMedium2" defaultPivotStyle="PivotStyleLight16"/>
  <colors>
    <mruColors>
      <color rgb="FFFFFF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9710"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bo.gov/publication/59710" TargetMode="External"/><Relationship Id="rId1" Type="http://schemas.openxmlformats.org/officeDocument/2006/relationships/hyperlink" Target="http://www.cbo.gov/publication/XXXX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971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971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971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971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971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971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071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9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7"/>
  <sheetViews>
    <sheetView tabSelected="1" zoomScaleNormal="100" workbookViewId="0"/>
  </sheetViews>
  <sheetFormatPr baseColWidth="10" defaultColWidth="9.5" defaultRowHeight="15" customHeight="1"/>
  <cols>
    <col min="1" max="1" width="147.1640625" style="31" bestFit="1" customWidth="1"/>
    <col min="2" max="16384" width="9.5" style="31"/>
  </cols>
  <sheetData>
    <row r="1" spans="1:1" ht="15" customHeight="1">
      <c r="A1" s="121" t="s">
        <v>210</v>
      </c>
    </row>
    <row r="2" spans="1:1" ht="15" customHeight="1">
      <c r="A2" s="306" t="s">
        <v>248</v>
      </c>
    </row>
    <row r="3" spans="1:1" ht="15" customHeight="1">
      <c r="A3" s="64"/>
    </row>
    <row r="4" spans="1:1" ht="15" customHeight="1">
      <c r="A4" s="63"/>
    </row>
    <row r="5" spans="1:1" ht="15" customHeight="1">
      <c r="A5" s="32" t="s">
        <v>37</v>
      </c>
    </row>
    <row r="6" spans="1:1" ht="6" customHeight="1"/>
    <row r="7" spans="1:1" ht="15" customHeight="1">
      <c r="A7" s="131" t="str">
        <f>_xlfn.SINGLE('1. Revenue Projections'!A5)</f>
        <v>1. CBO's Baseline Projections of Revenues</v>
      </c>
    </row>
    <row r="8" spans="1:1" ht="15" customHeight="1">
      <c r="A8" s="131" t="str">
        <f>_xlfn.SINGLE('2. Baseline Changes'!A5)</f>
        <v>2. Changes in CBO’s Baseline Projections of Revenues Since May 2023</v>
      </c>
    </row>
    <row r="9" spans="1:1" ht="15" customHeight="1">
      <c r="A9" s="131" t="str">
        <f>_xlfn.SINGLE('3.Individual Income Tax Details'!A5)</f>
        <v>3. Detailed Individual Income Tax Projections in CBO's February 2024 Baseline</v>
      </c>
    </row>
    <row r="10" spans="1:1" ht="15" customHeight="1">
      <c r="A10" s="131" t="str">
        <f>_xlfn.SINGLE('4. Payroll Tax Revenues'!A5)</f>
        <v>4. CBO’s Baseline Projections of Payroll Tax Revenues</v>
      </c>
    </row>
    <row r="11" spans="1:1" ht="15" customHeight="1">
      <c r="A11" s="131" t="str">
        <f>_xlfn.SINGLE('5. Excise Tax Revenues'!A5)</f>
        <v>5. CBO's Baseline Projections of Excise Tax Revenues</v>
      </c>
    </row>
    <row r="12" spans="1:1" ht="15" customHeight="1">
      <c r="A12" s="131" t="str">
        <f>_xlfn.SINGLE('6. Capital Gains Realizations'!A5)</f>
        <v>6. Capital Gains Realizations and Tax Receipts, 1995 to 2034</v>
      </c>
    </row>
    <row r="13" spans="1:1" ht="15" customHeight="1">
      <c r="A13" s="132" t="s">
        <v>230</v>
      </c>
    </row>
    <row r="14" spans="1:1" ht="15" customHeight="1">
      <c r="A14" s="133" t="str">
        <f>'7a. Legislation (Dollars)'!A5</f>
        <v>7a. Estimates of the Revenue Effects, in Billions of Dollars, of Legislation Enacted From 1981 to 2023 That Has a Significant Impact on Revenues</v>
      </c>
    </row>
    <row r="15" spans="1:1" ht="15" customHeight="1">
      <c r="A15" s="133" t="str">
        <f>_xlfn.SINGLE('7b. Legislation (Pct of GDP)'!A5)</f>
        <v>7b. Estimates of the Revenue Effects, Measured as a Percentage of GDP, of Legislation Enacted From 1981 to 2023 That Has a Significant Impact on Revenues</v>
      </c>
    </row>
    <row r="16" spans="1:1" ht="15" customHeight="1">
      <c r="A16" s="131" t="str">
        <f>_xlfn.SINGLE('8. Corporate Profits'!A5)</f>
        <v>8. Relation of NIPA Corporate Profits to Income Subject to Tax Under the Corporate Income Tax in CBO's February 2024 Baseline</v>
      </c>
    </row>
    <row r="17" spans="1:1" ht="15" customHeight="1">
      <c r="A17" s="124"/>
    </row>
  </sheetData>
  <hyperlinks>
    <hyperlink ref="A7" location="'1. Revenue Projections'!A1" display="'1. Revenue Projections'!A1" xr:uid="{00000000-0004-0000-0000-000000000000}"/>
    <hyperlink ref="A8" location="'2. Baseline Changes'!A1" display="'2. Baseline Changes'!A1" xr:uid="{00000000-0004-0000-0000-000001000000}"/>
    <hyperlink ref="A10" location="'4. Payroll Tax Revenues'!A1" display="4. Payroll Tax Revenues Projected in CBO's April 2018 Baseline, by Source" xr:uid="{00000000-0004-0000-0000-000002000000}"/>
    <hyperlink ref="A11" location="'5. Excise Tax Revenues'!A1" display="5. Excise Tax Revenues Projected in CBO's April 2018 Baseline, by Source" xr:uid="{00000000-0004-0000-0000-000003000000}"/>
    <hyperlink ref="A9" location="'3.Individual Income Tax Details'!A1" display="3. Individual Income Tax Baseline Detail in CBO's April 2018 Baseline" xr:uid="{00000000-0004-0000-0000-000004000000}"/>
    <hyperlink ref="A12" location="'6. Capital Gains Realizations'!A1" display="6. Actual and Projected Capital Gains Realizations and Tax Receipts in CBO's April 2018 Baseline" xr:uid="{00000000-0004-0000-0000-000006000000}"/>
    <hyperlink ref="A14" location="'7a. Legislation (Dollars)'!A1" display="'7a. Legislation (Dollars)'!A1" xr:uid="{00000000-0004-0000-0000-00000A000000}"/>
    <hyperlink ref="A15" location="'7b. Legislation (Pct of GDP)'!A1" display="'7b. Legislation (Pct of GDP)'!A1" xr:uid="{00000000-0004-0000-0000-00000B000000}"/>
    <hyperlink ref="A16" location="'8. Corporate Profits'!A1" display="'8. Corporate Profits'!A1" xr:uid="{00000000-0004-0000-0000-00000C000000}"/>
    <hyperlink ref="A2" r:id="rId1" xr:uid="{DAEF8871-C068-384A-BFA2-AFAE42EFEA8F}"/>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59"/>
  <sheetViews>
    <sheetView zoomScaleNormal="100" zoomScaleSheetLayoutView="70" workbookViewId="0">
      <selection sqref="A1:B1"/>
    </sheetView>
  </sheetViews>
  <sheetFormatPr baseColWidth="10" defaultColWidth="9.1640625" defaultRowHeight="14"/>
  <cols>
    <col min="1" max="1" width="2.5" style="1" customWidth="1"/>
    <col min="2" max="2" width="117.5" style="1" customWidth="1"/>
    <col min="3" max="3" width="1.5" style="1" customWidth="1"/>
    <col min="4" max="4" width="8.83203125" style="1" bestFit="1" customWidth="1"/>
    <col min="5" max="5" width="9" style="1" bestFit="1" customWidth="1"/>
    <col min="6" max="10" width="8.83203125" style="1" bestFit="1" customWidth="1"/>
    <col min="11" max="17" width="9" style="1" bestFit="1" customWidth="1"/>
    <col min="18" max="18" width="10.5" style="1" bestFit="1" customWidth="1"/>
    <col min="19" max="16384" width="9.1640625" style="1"/>
  </cols>
  <sheetData>
    <row r="1" spans="1:19">
      <c r="A1" s="292" t="s">
        <v>229</v>
      </c>
      <c r="B1" s="292"/>
    </row>
    <row r="2" spans="1:19">
      <c r="A2" s="310" t="s">
        <v>248</v>
      </c>
      <c r="B2" s="310"/>
    </row>
    <row r="3" spans="1:19">
      <c r="A3" s="298"/>
      <c r="B3" s="298"/>
    </row>
    <row r="4" spans="1:19">
      <c r="A4" s="298"/>
      <c r="B4" s="298"/>
    </row>
    <row r="5" spans="1:19">
      <c r="A5" s="114" t="s">
        <v>231</v>
      </c>
      <c r="B5" s="114"/>
      <c r="C5" s="114"/>
      <c r="D5" s="114"/>
      <c r="E5" s="41"/>
      <c r="F5" s="41"/>
      <c r="G5" s="41"/>
      <c r="H5" s="41"/>
      <c r="I5" s="41"/>
      <c r="J5" s="41"/>
      <c r="K5" s="41"/>
      <c r="L5" s="41"/>
      <c r="M5" s="41"/>
      <c r="N5" s="41"/>
      <c r="O5" s="41"/>
      <c r="P5" s="41"/>
      <c r="Q5" s="41"/>
    </row>
    <row r="6" spans="1:19">
      <c r="A6" s="302" t="s">
        <v>252</v>
      </c>
      <c r="B6" s="302"/>
      <c r="D6" s="41"/>
      <c r="E6" s="41"/>
      <c r="F6" s="41"/>
      <c r="G6" s="41"/>
      <c r="H6" s="41"/>
      <c r="I6" s="41"/>
      <c r="J6" s="41"/>
      <c r="K6" s="41"/>
      <c r="L6" s="41"/>
      <c r="M6" s="41"/>
      <c r="N6" s="41"/>
      <c r="O6" s="41"/>
      <c r="P6" s="41"/>
      <c r="Q6" s="41"/>
    </row>
    <row r="7" spans="1:19">
      <c r="A7" s="303"/>
      <c r="B7" s="303"/>
      <c r="C7" s="216"/>
      <c r="D7" s="217"/>
      <c r="E7" s="217"/>
      <c r="F7" s="217"/>
      <c r="G7" s="217"/>
      <c r="H7" s="217"/>
      <c r="I7" s="217"/>
      <c r="J7" s="217"/>
      <c r="K7" s="217"/>
      <c r="L7" s="217"/>
      <c r="M7" s="217"/>
      <c r="N7" s="217"/>
      <c r="O7" s="217"/>
      <c r="P7" s="217"/>
      <c r="Q7" s="216"/>
      <c r="R7" s="216"/>
      <c r="S7" s="216"/>
    </row>
    <row r="8" spans="1:19" ht="15" customHeight="1">
      <c r="A8" s="302" t="s">
        <v>305</v>
      </c>
      <c r="B8" s="302"/>
      <c r="C8" s="5"/>
      <c r="D8" s="5">
        <v>2019</v>
      </c>
      <c r="E8" s="5">
        <v>2020</v>
      </c>
      <c r="F8" s="5">
        <v>2021</v>
      </c>
      <c r="G8" s="5">
        <v>2022</v>
      </c>
      <c r="H8" s="5">
        <v>2023</v>
      </c>
      <c r="I8" s="5">
        <v>2024</v>
      </c>
      <c r="J8" s="5">
        <v>2025</v>
      </c>
      <c r="K8" s="5">
        <v>2026</v>
      </c>
      <c r="L8" s="5">
        <v>2027</v>
      </c>
      <c r="M8" s="5">
        <v>2028</v>
      </c>
      <c r="N8" s="5">
        <v>2029</v>
      </c>
      <c r="O8" s="5">
        <v>2030</v>
      </c>
      <c r="P8" s="5">
        <v>2031</v>
      </c>
      <c r="Q8" s="5">
        <v>2032</v>
      </c>
      <c r="R8" s="5">
        <v>2033</v>
      </c>
      <c r="S8" s="5">
        <v>2034</v>
      </c>
    </row>
    <row r="9" spans="1:19">
      <c r="A9" s="304"/>
      <c r="B9" s="304"/>
      <c r="D9" s="41"/>
      <c r="E9" s="41"/>
      <c r="F9" s="41"/>
      <c r="G9" s="41"/>
      <c r="H9" s="41"/>
      <c r="I9" s="41"/>
      <c r="J9" s="41"/>
      <c r="K9" s="41"/>
      <c r="L9" s="41"/>
      <c r="M9" s="41"/>
      <c r="N9" s="41"/>
      <c r="O9" s="41"/>
      <c r="P9" s="41"/>
      <c r="Q9" s="41"/>
    </row>
    <row r="10" spans="1:19" ht="17.25" customHeight="1">
      <c r="A10" s="297" t="s">
        <v>306</v>
      </c>
      <c r="B10" s="297"/>
      <c r="D10" s="218">
        <v>2375</v>
      </c>
      <c r="E10" s="218">
        <v>2494.9</v>
      </c>
      <c r="F10" s="218">
        <v>3249.1</v>
      </c>
      <c r="G10" s="218">
        <v>3523</v>
      </c>
      <c r="H10" s="219">
        <v>3562.8</v>
      </c>
      <c r="I10" s="219">
        <v>3759</v>
      </c>
      <c r="J10" s="219">
        <v>3948.6</v>
      </c>
      <c r="K10" s="219">
        <v>4105.2</v>
      </c>
      <c r="L10" s="219">
        <v>4265.7</v>
      </c>
      <c r="M10" s="219">
        <v>4286.3999999999996</v>
      </c>
      <c r="N10" s="219">
        <v>4355.3999999999996</v>
      </c>
      <c r="O10" s="219">
        <v>4438.6000000000004</v>
      </c>
      <c r="P10" s="219">
        <v>4542.1000000000004</v>
      </c>
      <c r="Q10" s="219">
        <v>4675.3999999999996</v>
      </c>
      <c r="R10" s="219">
        <v>4819.3</v>
      </c>
      <c r="S10" s="219">
        <v>4982.8999999999996</v>
      </c>
    </row>
    <row r="11" spans="1:19">
      <c r="A11" s="266"/>
      <c r="B11" s="266"/>
      <c r="D11" s="109"/>
      <c r="E11" s="109"/>
      <c r="F11" s="109"/>
      <c r="G11" s="109"/>
      <c r="H11" s="109"/>
      <c r="I11" s="109"/>
      <c r="J11" s="109"/>
      <c r="K11" s="109"/>
      <c r="L11" s="109"/>
      <c r="M11" s="109"/>
      <c r="N11" s="109"/>
      <c r="O11" s="109"/>
      <c r="P11" s="109"/>
      <c r="Q11" s="109"/>
      <c r="R11" s="109"/>
      <c r="S11" s="109"/>
    </row>
    <row r="12" spans="1:19">
      <c r="A12" s="297" t="s">
        <v>307</v>
      </c>
      <c r="B12" s="297"/>
      <c r="C12" s="41"/>
      <c r="D12" s="109"/>
      <c r="E12" s="109"/>
      <c r="F12" s="109"/>
      <c r="G12" s="109"/>
      <c r="H12" s="109"/>
      <c r="I12" s="109"/>
      <c r="J12" s="109"/>
      <c r="K12" s="109"/>
      <c r="L12" s="109"/>
      <c r="M12" s="109"/>
      <c r="N12" s="109"/>
      <c r="O12" s="109"/>
      <c r="P12" s="109"/>
      <c r="Q12" s="109"/>
      <c r="R12" s="109"/>
      <c r="S12" s="109"/>
    </row>
    <row r="13" spans="1:19" ht="15" customHeight="1">
      <c r="A13" s="294" t="s">
        <v>200</v>
      </c>
      <c r="B13" s="294"/>
      <c r="C13" s="215"/>
      <c r="D13" s="220">
        <v>-408.4</v>
      </c>
      <c r="E13" s="220">
        <v>-425.7</v>
      </c>
      <c r="F13" s="221">
        <v>-487.9</v>
      </c>
      <c r="G13" s="221">
        <v>-526.70000000000005</v>
      </c>
      <c r="H13" s="221">
        <v>-533.4</v>
      </c>
      <c r="I13" s="221">
        <v>-563</v>
      </c>
      <c r="J13" s="221">
        <v>-591.6</v>
      </c>
      <c r="K13" s="221">
        <v>-615.20000000000005</v>
      </c>
      <c r="L13" s="221">
        <v>-639.5</v>
      </c>
      <c r="M13" s="221">
        <v>-642.6</v>
      </c>
      <c r="N13" s="221">
        <v>-653</v>
      </c>
      <c r="O13" s="221">
        <v>-665.5</v>
      </c>
      <c r="P13" s="221">
        <v>-681.2</v>
      </c>
      <c r="Q13" s="221">
        <v>-701.3</v>
      </c>
      <c r="R13" s="221">
        <v>-723</v>
      </c>
      <c r="S13" s="221">
        <v>-756.2</v>
      </c>
    </row>
    <row r="14" spans="1:19" ht="15" customHeight="1">
      <c r="A14" s="294" t="s">
        <v>219</v>
      </c>
      <c r="B14" s="294"/>
      <c r="C14" s="215"/>
      <c r="D14" s="220">
        <v>-16.100000000000001</v>
      </c>
      <c r="E14" s="220">
        <v>-331.5</v>
      </c>
      <c r="F14" s="221">
        <v>-275.5</v>
      </c>
      <c r="G14" s="221">
        <v>-142.30000000000001</v>
      </c>
      <c r="H14" s="221">
        <v>-152.80000000000001</v>
      </c>
      <c r="I14" s="221">
        <v>-175.7</v>
      </c>
      <c r="J14" s="221">
        <v>-200.1</v>
      </c>
      <c r="K14" s="221">
        <v>-178.5</v>
      </c>
      <c r="L14" s="221">
        <v>-170.4</v>
      </c>
      <c r="M14" s="221">
        <v>-162</v>
      </c>
      <c r="N14" s="221">
        <v>-165.3</v>
      </c>
      <c r="O14" s="221">
        <v>-169.2</v>
      </c>
      <c r="P14" s="221">
        <v>-174.2</v>
      </c>
      <c r="Q14" s="221">
        <v>-182.9</v>
      </c>
      <c r="R14" s="221">
        <v>-192.7</v>
      </c>
      <c r="S14" s="221">
        <v>-199.2</v>
      </c>
    </row>
    <row r="15" spans="1:19" ht="15" customHeight="1">
      <c r="A15" s="294" t="s">
        <v>76</v>
      </c>
      <c r="B15" s="294"/>
      <c r="C15" s="215"/>
      <c r="D15" s="220">
        <v>-73.5</v>
      </c>
      <c r="E15" s="220">
        <v>-72.900000000000006</v>
      </c>
      <c r="F15" s="221">
        <v>-110.9</v>
      </c>
      <c r="G15" s="221">
        <v>-158.6</v>
      </c>
      <c r="H15" s="221">
        <v>-155.4</v>
      </c>
      <c r="I15" s="221">
        <v>-164.4</v>
      </c>
      <c r="J15" s="221">
        <v>-169.3</v>
      </c>
      <c r="K15" s="221">
        <v>-175.4</v>
      </c>
      <c r="L15" s="221">
        <v>-183.1</v>
      </c>
      <c r="M15" s="221">
        <v>-185.3</v>
      </c>
      <c r="N15" s="221">
        <v>-189.5</v>
      </c>
      <c r="O15" s="221">
        <v>-194.1</v>
      </c>
      <c r="P15" s="221">
        <v>-199.4</v>
      </c>
      <c r="Q15" s="221">
        <v>-205.6</v>
      </c>
      <c r="R15" s="221">
        <v>-212.3</v>
      </c>
      <c r="S15" s="221">
        <v>-219.6</v>
      </c>
    </row>
    <row r="16" spans="1:19" ht="15" customHeight="1">
      <c r="A16" s="294" t="s">
        <v>77</v>
      </c>
      <c r="B16" s="294"/>
      <c r="C16" s="215"/>
      <c r="D16" s="220">
        <v>262.8</v>
      </c>
      <c r="E16" s="220">
        <v>221</v>
      </c>
      <c r="F16" s="221">
        <v>283</v>
      </c>
      <c r="G16" s="221">
        <v>299.89999999999998</v>
      </c>
      <c r="H16" s="221">
        <v>302.8</v>
      </c>
      <c r="I16" s="221">
        <v>315.7</v>
      </c>
      <c r="J16" s="221">
        <v>328.2</v>
      </c>
      <c r="K16" s="221">
        <v>338.5</v>
      </c>
      <c r="L16" s="221">
        <v>349</v>
      </c>
      <c r="M16" s="221">
        <v>350.4</v>
      </c>
      <c r="N16" s="221">
        <v>354.9</v>
      </c>
      <c r="O16" s="221">
        <v>360.4</v>
      </c>
      <c r="P16" s="221">
        <v>367.2</v>
      </c>
      <c r="Q16" s="221">
        <v>376</v>
      </c>
      <c r="R16" s="221">
        <v>385.4</v>
      </c>
      <c r="S16" s="221">
        <v>398.5</v>
      </c>
    </row>
    <row r="17" spans="1:19" ht="15" customHeight="1">
      <c r="A17" s="294" t="s">
        <v>78</v>
      </c>
      <c r="B17" s="294"/>
      <c r="C17" s="215"/>
      <c r="D17" s="220">
        <v>-145.6</v>
      </c>
      <c r="E17" s="220">
        <v>-171.6</v>
      </c>
      <c r="F17" s="221">
        <v>-126.9</v>
      </c>
      <c r="G17" s="221">
        <v>-176.4</v>
      </c>
      <c r="H17" s="221">
        <v>-171.9</v>
      </c>
      <c r="I17" s="221">
        <v>-186.1</v>
      </c>
      <c r="J17" s="221">
        <v>-197.3</v>
      </c>
      <c r="K17" s="221">
        <v>-202.1</v>
      </c>
      <c r="L17" s="221">
        <v>-207.3</v>
      </c>
      <c r="M17" s="221">
        <v>-207.9</v>
      </c>
      <c r="N17" s="221">
        <v>-209.9</v>
      </c>
      <c r="O17" s="221">
        <v>-212.3</v>
      </c>
      <c r="P17" s="221">
        <v>-215.3</v>
      </c>
      <c r="Q17" s="221">
        <v>-219.2</v>
      </c>
      <c r="R17" s="221">
        <v>-223.3</v>
      </c>
      <c r="S17" s="221">
        <v>-227.6</v>
      </c>
    </row>
    <row r="18" spans="1:19" ht="15" customHeight="1">
      <c r="A18" s="294" t="s">
        <v>79</v>
      </c>
      <c r="B18" s="294"/>
      <c r="C18" s="215"/>
      <c r="D18" s="220">
        <v>469.9</v>
      </c>
      <c r="E18" s="220">
        <v>517.4</v>
      </c>
      <c r="F18" s="221">
        <v>778.5</v>
      </c>
      <c r="G18" s="221">
        <v>523.1</v>
      </c>
      <c r="H18" s="221">
        <v>553.9</v>
      </c>
      <c r="I18" s="221">
        <v>521.1</v>
      </c>
      <c r="J18" s="221">
        <v>513.29999999999995</v>
      </c>
      <c r="K18" s="221">
        <v>501.9</v>
      </c>
      <c r="L18" s="221">
        <v>502.3</v>
      </c>
      <c r="M18" s="221">
        <v>510.1</v>
      </c>
      <c r="N18" s="221">
        <v>522.9</v>
      </c>
      <c r="O18" s="221">
        <v>538.79999999999995</v>
      </c>
      <c r="P18" s="221">
        <v>556.79999999999995</v>
      </c>
      <c r="Q18" s="221">
        <v>576.4</v>
      </c>
      <c r="R18" s="221">
        <v>597.20000000000005</v>
      </c>
      <c r="S18" s="221">
        <v>619.5</v>
      </c>
    </row>
    <row r="19" spans="1:19" ht="15" customHeight="1">
      <c r="A19" s="294" t="s">
        <v>80</v>
      </c>
      <c r="B19" s="294"/>
      <c r="C19" s="215"/>
      <c r="D19" s="220">
        <v>324.39999999999998</v>
      </c>
      <c r="E19" s="220">
        <v>327.2</v>
      </c>
      <c r="F19" s="221">
        <v>416.8</v>
      </c>
      <c r="G19" s="221">
        <v>452</v>
      </c>
      <c r="H19" s="221">
        <v>458.3</v>
      </c>
      <c r="I19" s="221">
        <v>486.2</v>
      </c>
      <c r="J19" s="221">
        <v>513.1</v>
      </c>
      <c r="K19" s="221">
        <v>535.4</v>
      </c>
      <c r="L19" s="221">
        <v>558.20000000000005</v>
      </c>
      <c r="M19" s="221">
        <v>561.20000000000005</v>
      </c>
      <c r="N19" s="221">
        <v>571</v>
      </c>
      <c r="O19" s="221">
        <v>582.79999999999995</v>
      </c>
      <c r="P19" s="221">
        <v>597.5</v>
      </c>
      <c r="Q19" s="221">
        <v>616.5</v>
      </c>
      <c r="R19" s="221">
        <v>636.9</v>
      </c>
      <c r="S19" s="221">
        <v>658.5</v>
      </c>
    </row>
    <row r="20" spans="1:19" ht="17.25" customHeight="1">
      <c r="A20" s="294" t="s">
        <v>186</v>
      </c>
      <c r="B20" s="294"/>
      <c r="C20" s="215"/>
      <c r="D20" s="220">
        <v>271.3</v>
      </c>
      <c r="E20" s="220">
        <v>308.2</v>
      </c>
      <c r="F20" s="221">
        <v>338.1</v>
      </c>
      <c r="G20" s="221">
        <v>356.9</v>
      </c>
      <c r="H20" s="221">
        <v>373</v>
      </c>
      <c r="I20" s="221">
        <v>385.2</v>
      </c>
      <c r="J20" s="221">
        <v>404.6</v>
      </c>
      <c r="K20" s="221">
        <v>421.9</v>
      </c>
      <c r="L20" s="221">
        <v>437.4</v>
      </c>
      <c r="M20" s="221">
        <v>453.4</v>
      </c>
      <c r="N20" s="221">
        <v>471.6</v>
      </c>
      <c r="O20" s="221">
        <v>489.9</v>
      </c>
      <c r="P20" s="221">
        <v>508.9</v>
      </c>
      <c r="Q20" s="221">
        <v>529</v>
      </c>
      <c r="R20" s="221">
        <v>549.29999999999995</v>
      </c>
      <c r="S20" s="221">
        <v>572.79999999999995</v>
      </c>
    </row>
    <row r="21" spans="1:19" ht="15" customHeight="1">
      <c r="A21" s="293" t="s">
        <v>81</v>
      </c>
      <c r="B21" s="293"/>
      <c r="C21" s="215"/>
      <c r="D21" s="220">
        <v>-533</v>
      </c>
      <c r="E21" s="220">
        <v>-448.3</v>
      </c>
      <c r="F21" s="221">
        <v>-433.6</v>
      </c>
      <c r="G21" s="221">
        <v>-472.9</v>
      </c>
      <c r="H21" s="221">
        <v>-513.5</v>
      </c>
      <c r="I21" s="221">
        <v>-498.1</v>
      </c>
      <c r="J21" s="221">
        <v>-512.4</v>
      </c>
      <c r="K21" s="221">
        <v>-531.20000000000005</v>
      </c>
      <c r="L21" s="221">
        <v>-552.1</v>
      </c>
      <c r="M21" s="221">
        <v>-568.79999999999995</v>
      </c>
      <c r="N21" s="221">
        <v>-585.20000000000005</v>
      </c>
      <c r="O21" s="221">
        <v>-602.6</v>
      </c>
      <c r="P21" s="221">
        <v>-623.70000000000005</v>
      </c>
      <c r="Q21" s="221">
        <v>-647.5</v>
      </c>
      <c r="R21" s="221">
        <v>-670.2</v>
      </c>
      <c r="S21" s="221">
        <v>-692.9</v>
      </c>
    </row>
    <row r="22" spans="1:19" ht="17.25" customHeight="1">
      <c r="A22" s="294" t="s">
        <v>220</v>
      </c>
      <c r="B22" s="294"/>
      <c r="C22" s="215"/>
      <c r="D22" s="220">
        <v>-224.79999999999995</v>
      </c>
      <c r="E22" s="220">
        <v>-232.39999999999992</v>
      </c>
      <c r="F22" s="221">
        <v>-243.10000000000002</v>
      </c>
      <c r="G22" s="221">
        <v>-331.6</v>
      </c>
      <c r="H22" s="221">
        <v>-254.5</v>
      </c>
      <c r="I22" s="221">
        <v>-287.59999999999985</v>
      </c>
      <c r="J22" s="221">
        <v>-263.90000000000009</v>
      </c>
      <c r="K22" s="221">
        <v>-271.79999999999984</v>
      </c>
      <c r="L22" s="221">
        <v>-272.00000000000011</v>
      </c>
      <c r="M22" s="221">
        <v>-309</v>
      </c>
      <c r="N22" s="221">
        <v>-334.4</v>
      </c>
      <c r="O22" s="221">
        <v>-360.89999999999981</v>
      </c>
      <c r="P22" s="221">
        <v>-390.19999999999982</v>
      </c>
      <c r="Q22" s="221">
        <v>-419.09999999999997</v>
      </c>
      <c r="R22" s="221">
        <v>-442.99999999999983</v>
      </c>
      <c r="S22" s="221">
        <v>-468.09999999999997</v>
      </c>
    </row>
    <row r="23" spans="1:19">
      <c r="A23" s="295" t="s">
        <v>308</v>
      </c>
      <c r="B23" s="295"/>
      <c r="C23" s="222"/>
      <c r="D23" s="223">
        <v>-73</v>
      </c>
      <c r="E23" s="223">
        <v>-308.60000000000002</v>
      </c>
      <c r="F23" s="224">
        <v>138.5</v>
      </c>
      <c r="G23" s="224">
        <v>-176.6</v>
      </c>
      <c r="H23" s="224">
        <v>-93.5</v>
      </c>
      <c r="I23" s="224">
        <v>-166.7</v>
      </c>
      <c r="J23" s="224">
        <v>-175.4</v>
      </c>
      <c r="K23" s="224">
        <v>-176.5</v>
      </c>
      <c r="L23" s="224">
        <v>-177.5</v>
      </c>
      <c r="M23" s="224">
        <v>-200.5</v>
      </c>
      <c r="N23" s="224">
        <v>-216.9</v>
      </c>
      <c r="O23" s="224">
        <v>-232.7</v>
      </c>
      <c r="P23" s="224">
        <v>-253.6</v>
      </c>
      <c r="Q23" s="224">
        <v>-277.7</v>
      </c>
      <c r="R23" s="224">
        <v>-295.7</v>
      </c>
      <c r="S23" s="224">
        <v>-314.3</v>
      </c>
    </row>
    <row r="24" spans="1:19">
      <c r="A24" s="305"/>
      <c r="B24" s="305"/>
      <c r="C24" s="222"/>
      <c r="D24" s="223"/>
      <c r="E24" s="223"/>
      <c r="F24" s="223"/>
      <c r="G24" s="223"/>
      <c r="H24" s="223"/>
      <c r="I24" s="223"/>
      <c r="J24" s="223"/>
      <c r="K24" s="223"/>
      <c r="L24" s="223"/>
      <c r="M24" s="223"/>
      <c r="N24" s="223"/>
      <c r="O24" s="223"/>
      <c r="P24" s="223"/>
      <c r="Q24" s="223"/>
      <c r="R24" s="223"/>
      <c r="S24" s="223"/>
    </row>
    <row r="25" spans="1:19" ht="17.25" customHeight="1">
      <c r="A25" s="292" t="s">
        <v>309</v>
      </c>
      <c r="B25" s="292"/>
      <c r="D25" s="218">
        <v>2302</v>
      </c>
      <c r="E25" s="218">
        <v>2186.3000000000002</v>
      </c>
      <c r="F25" s="219">
        <v>3387.6</v>
      </c>
      <c r="G25" s="219">
        <v>3346.4</v>
      </c>
      <c r="H25" s="219">
        <v>3469.3</v>
      </c>
      <c r="I25" s="219">
        <v>3592.3</v>
      </c>
      <c r="J25" s="219">
        <v>3773.2</v>
      </c>
      <c r="K25" s="219">
        <v>3928.7</v>
      </c>
      <c r="L25" s="219">
        <v>4088.2</v>
      </c>
      <c r="M25" s="219">
        <v>4085.9</v>
      </c>
      <c r="N25" s="219">
        <v>4138.5</v>
      </c>
      <c r="O25" s="219">
        <v>4205.8999999999996</v>
      </c>
      <c r="P25" s="219">
        <v>4288.5</v>
      </c>
      <c r="Q25" s="219">
        <v>4397.7</v>
      </c>
      <c r="R25" s="219">
        <v>4523.6000000000004</v>
      </c>
      <c r="S25" s="219">
        <v>4668.6000000000004</v>
      </c>
    </row>
    <row r="26" spans="1:19">
      <c r="A26" s="296"/>
      <c r="B26" s="296"/>
      <c r="D26" s="218"/>
      <c r="E26" s="218"/>
      <c r="F26" s="218"/>
      <c r="G26" s="218"/>
      <c r="H26" s="218"/>
      <c r="I26" s="218"/>
      <c r="J26" s="218"/>
      <c r="K26" s="218"/>
      <c r="L26" s="218"/>
      <c r="M26" s="218"/>
      <c r="N26" s="218"/>
      <c r="O26" s="218"/>
      <c r="P26" s="218"/>
      <c r="Q26" s="218"/>
      <c r="R26" s="218"/>
      <c r="S26" s="218"/>
    </row>
    <row r="27" spans="1:19" ht="17.25" customHeight="1">
      <c r="A27" s="299" t="s">
        <v>310</v>
      </c>
      <c r="B27" s="299"/>
      <c r="D27" s="218">
        <v>2866.5</v>
      </c>
      <c r="E27" s="218">
        <v>2673.5</v>
      </c>
      <c r="F27" s="219">
        <v>4072.9</v>
      </c>
      <c r="G27" s="219">
        <v>4233.6000000000004</v>
      </c>
      <c r="H27" s="219">
        <v>4388.8999999999996</v>
      </c>
      <c r="I27" s="219">
        <v>4539.6000000000004</v>
      </c>
      <c r="J27" s="219">
        <v>4750.1000000000004</v>
      </c>
      <c r="K27" s="219">
        <v>4891.5</v>
      </c>
      <c r="L27" s="219">
        <v>5062.3999999999996</v>
      </c>
      <c r="M27" s="219">
        <v>5084</v>
      </c>
      <c r="N27" s="219">
        <v>5173.8999999999996</v>
      </c>
      <c r="O27" s="219">
        <v>5283.3</v>
      </c>
      <c r="P27" s="219">
        <v>5412.1</v>
      </c>
      <c r="Q27" s="219">
        <v>5571.5</v>
      </c>
      <c r="R27" s="219">
        <v>5748.8</v>
      </c>
      <c r="S27" s="219">
        <v>5947.2</v>
      </c>
    </row>
    <row r="28" spans="1:19" ht="17.25" customHeight="1">
      <c r="A28" s="299" t="s">
        <v>311</v>
      </c>
      <c r="B28" s="299"/>
      <c r="D28" s="218">
        <v>1781.3</v>
      </c>
      <c r="E28" s="218">
        <v>1570.4</v>
      </c>
      <c r="F28" s="219">
        <v>2572.8000000000002</v>
      </c>
      <c r="G28" s="219">
        <v>2679.4</v>
      </c>
      <c r="H28" s="219">
        <v>2782</v>
      </c>
      <c r="I28" s="219">
        <v>2856.6</v>
      </c>
      <c r="J28" s="219">
        <v>2988.2</v>
      </c>
      <c r="K28" s="219">
        <v>3077.8</v>
      </c>
      <c r="L28" s="219">
        <v>3188.5</v>
      </c>
      <c r="M28" s="219">
        <v>3196.6</v>
      </c>
      <c r="N28" s="219">
        <v>3256.5</v>
      </c>
      <c r="O28" s="219">
        <v>3330.4</v>
      </c>
      <c r="P28" s="219">
        <v>3417</v>
      </c>
      <c r="Q28" s="219">
        <v>3524.8</v>
      </c>
      <c r="R28" s="219">
        <v>3647.2</v>
      </c>
      <c r="S28" s="219">
        <v>3773.7</v>
      </c>
    </row>
    <row r="29" spans="1:19" ht="17.25" customHeight="1">
      <c r="A29" s="300" t="s">
        <v>312</v>
      </c>
      <c r="B29" s="300"/>
      <c r="C29" s="5"/>
      <c r="D29" s="225">
        <v>1731.1</v>
      </c>
      <c r="E29" s="225">
        <v>1779.8</v>
      </c>
      <c r="F29" s="226">
        <v>2420.6999999999998</v>
      </c>
      <c r="G29" s="226">
        <v>2685.6</v>
      </c>
      <c r="H29" s="226">
        <v>2727.6</v>
      </c>
      <c r="I29" s="226">
        <v>2742.1</v>
      </c>
      <c r="J29" s="226">
        <v>2823.3</v>
      </c>
      <c r="K29" s="226">
        <v>3049.6</v>
      </c>
      <c r="L29" s="226">
        <v>3140.1</v>
      </c>
      <c r="M29" s="226">
        <v>3185.4</v>
      </c>
      <c r="N29" s="226">
        <v>3270.7</v>
      </c>
      <c r="O29" s="226">
        <v>3332.6</v>
      </c>
      <c r="P29" s="226">
        <v>3422.4</v>
      </c>
      <c r="Q29" s="226">
        <v>3530.2</v>
      </c>
      <c r="R29" s="226">
        <v>3652</v>
      </c>
      <c r="S29" s="226">
        <v>3776.2</v>
      </c>
    </row>
    <row r="30" spans="1:19">
      <c r="A30" s="301"/>
      <c r="B30" s="301"/>
      <c r="C30" s="227"/>
      <c r="D30" s="227"/>
      <c r="E30" s="227"/>
      <c r="F30" s="227"/>
      <c r="G30" s="227"/>
      <c r="H30" s="227"/>
      <c r="I30" s="227"/>
      <c r="J30" s="227"/>
      <c r="K30" s="227"/>
      <c r="L30" s="227"/>
      <c r="M30" s="227"/>
      <c r="N30" s="227"/>
      <c r="O30" s="227"/>
      <c r="P30" s="227"/>
      <c r="Q30" s="227"/>
      <c r="R30" s="227"/>
    </row>
    <row r="31" spans="1:19" ht="15" customHeight="1">
      <c r="A31" s="291" t="s">
        <v>221</v>
      </c>
      <c r="B31" s="291"/>
      <c r="C31" s="291"/>
      <c r="D31" s="291"/>
      <c r="E31" s="291"/>
      <c r="F31" s="291"/>
      <c r="G31" s="291"/>
      <c r="H31" s="291"/>
      <c r="I31" s="291"/>
      <c r="J31" s="291"/>
      <c r="K31" s="291"/>
      <c r="L31" s="291"/>
      <c r="M31" s="291"/>
      <c r="N31" s="291"/>
      <c r="O31" s="291"/>
      <c r="P31" s="291"/>
      <c r="Q31" s="291"/>
      <c r="R31" s="291"/>
      <c r="S31" s="291"/>
    </row>
    <row r="32" spans="1:19">
      <c r="A32" s="112"/>
      <c r="B32" s="214"/>
      <c r="D32" s="109"/>
      <c r="E32" s="109"/>
      <c r="F32" s="109"/>
      <c r="G32" s="109"/>
      <c r="H32" s="109"/>
      <c r="I32" s="109"/>
      <c r="J32" s="109"/>
      <c r="K32" s="109"/>
      <c r="L32" s="109"/>
      <c r="M32" s="109"/>
      <c r="N32" s="109"/>
      <c r="O32" s="109"/>
      <c r="P32" s="109"/>
      <c r="Q32" s="109"/>
    </row>
    <row r="33" spans="1:19" ht="15" customHeight="1">
      <c r="A33" s="291" t="s">
        <v>82</v>
      </c>
      <c r="B33" s="291"/>
      <c r="C33" s="291"/>
      <c r="D33" s="291"/>
      <c r="E33" s="291"/>
      <c r="F33" s="291"/>
      <c r="G33" s="291"/>
      <c r="H33" s="291"/>
      <c r="I33" s="291"/>
      <c r="J33" s="291"/>
      <c r="K33" s="291"/>
      <c r="L33" s="291"/>
      <c r="M33" s="291"/>
      <c r="N33" s="291"/>
      <c r="O33" s="291"/>
      <c r="P33" s="291"/>
      <c r="Q33" s="291"/>
      <c r="R33" s="291"/>
      <c r="S33" s="291"/>
    </row>
    <row r="34" spans="1:19">
      <c r="A34" s="112"/>
      <c r="B34" s="228"/>
    </row>
    <row r="35" spans="1:19" ht="45" customHeight="1">
      <c r="A35" s="291" t="s">
        <v>187</v>
      </c>
      <c r="B35" s="291"/>
      <c r="C35" s="291"/>
      <c r="D35" s="291"/>
      <c r="E35" s="291"/>
      <c r="F35" s="291"/>
      <c r="G35" s="291"/>
      <c r="H35" s="291"/>
      <c r="I35" s="291"/>
      <c r="J35" s="291"/>
      <c r="K35" s="291"/>
      <c r="L35" s="291"/>
      <c r="M35" s="291"/>
      <c r="N35" s="291"/>
      <c r="O35" s="291"/>
      <c r="P35" s="291"/>
      <c r="Q35" s="291"/>
      <c r="R35" s="291"/>
      <c r="S35" s="291"/>
    </row>
    <row r="36" spans="1:19">
      <c r="A36" s="112"/>
      <c r="B36" s="214"/>
    </row>
    <row r="37" spans="1:19" ht="30" customHeight="1">
      <c r="A37" s="291" t="s">
        <v>222</v>
      </c>
      <c r="B37" s="291"/>
      <c r="C37" s="291"/>
      <c r="D37" s="291"/>
      <c r="E37" s="291"/>
      <c r="F37" s="291"/>
      <c r="G37" s="291"/>
      <c r="H37" s="291"/>
      <c r="I37" s="291"/>
      <c r="J37" s="291"/>
      <c r="K37" s="291"/>
      <c r="L37" s="291"/>
      <c r="M37" s="291"/>
      <c r="N37" s="291"/>
      <c r="O37" s="291"/>
      <c r="P37" s="291"/>
      <c r="Q37" s="291"/>
      <c r="R37" s="291"/>
      <c r="S37" s="291"/>
    </row>
    <row r="38" spans="1:19">
      <c r="A38" s="112"/>
      <c r="B38" s="214"/>
    </row>
    <row r="39" spans="1:19" ht="15" customHeight="1">
      <c r="A39" s="291" t="s">
        <v>83</v>
      </c>
      <c r="B39" s="291"/>
      <c r="C39" s="291"/>
      <c r="D39" s="291"/>
      <c r="E39" s="291"/>
      <c r="F39" s="291"/>
      <c r="G39" s="291"/>
      <c r="H39" s="291"/>
      <c r="I39" s="291"/>
      <c r="J39" s="291"/>
      <c r="K39" s="291"/>
      <c r="L39" s="291"/>
      <c r="M39" s="291"/>
      <c r="N39" s="291"/>
      <c r="O39" s="291"/>
      <c r="P39" s="291"/>
      <c r="Q39" s="291"/>
      <c r="R39" s="291"/>
      <c r="S39" s="291"/>
    </row>
    <row r="40" spans="1:19">
      <c r="A40" s="112"/>
      <c r="B40" s="214"/>
    </row>
    <row r="41" spans="1:19" ht="30" customHeight="1">
      <c r="A41" s="291" t="s">
        <v>214</v>
      </c>
      <c r="B41" s="291"/>
      <c r="C41" s="291"/>
      <c r="D41" s="291"/>
      <c r="E41" s="291"/>
      <c r="F41" s="291"/>
      <c r="G41" s="291"/>
      <c r="H41" s="291"/>
      <c r="I41" s="291"/>
      <c r="J41" s="291"/>
      <c r="K41" s="291"/>
      <c r="L41" s="291"/>
      <c r="M41" s="291"/>
      <c r="N41" s="291"/>
      <c r="O41" s="291"/>
      <c r="P41" s="291"/>
      <c r="Q41" s="291"/>
      <c r="R41" s="291"/>
      <c r="S41" s="291"/>
    </row>
    <row r="42" spans="1:19">
      <c r="A42" s="112"/>
      <c r="B42" s="214"/>
    </row>
    <row r="43" spans="1:19" ht="45" customHeight="1">
      <c r="A43" s="291" t="s">
        <v>188</v>
      </c>
      <c r="B43" s="291"/>
      <c r="C43" s="291"/>
      <c r="D43" s="291"/>
      <c r="E43" s="291"/>
      <c r="F43" s="291"/>
      <c r="G43" s="291"/>
      <c r="H43" s="291"/>
      <c r="I43" s="291"/>
      <c r="J43" s="291"/>
      <c r="K43" s="291"/>
      <c r="L43" s="291"/>
      <c r="M43" s="291"/>
      <c r="N43" s="291"/>
      <c r="O43" s="291"/>
      <c r="P43" s="291"/>
      <c r="Q43" s="291"/>
      <c r="R43" s="291"/>
      <c r="S43" s="291"/>
    </row>
    <row r="44" spans="1:19">
      <c r="A44" s="112"/>
      <c r="B44" s="214"/>
    </row>
    <row r="45" spans="1:19" ht="30" customHeight="1">
      <c r="A45" s="291" t="s">
        <v>223</v>
      </c>
      <c r="B45" s="291"/>
      <c r="C45" s="291"/>
      <c r="D45" s="291"/>
      <c r="E45" s="291"/>
      <c r="F45" s="291"/>
      <c r="G45" s="291"/>
      <c r="H45" s="291"/>
      <c r="I45" s="291"/>
      <c r="J45" s="291"/>
      <c r="K45" s="291"/>
      <c r="L45" s="291"/>
      <c r="M45" s="291"/>
      <c r="N45" s="291"/>
      <c r="O45" s="291"/>
      <c r="P45" s="291"/>
      <c r="Q45" s="291"/>
      <c r="R45" s="291"/>
      <c r="S45" s="291"/>
    </row>
    <row r="46" spans="1:19">
      <c r="A46" s="112"/>
      <c r="B46" s="214"/>
    </row>
    <row r="47" spans="1:19" ht="29.5" customHeight="1">
      <c r="A47" s="291" t="s">
        <v>224</v>
      </c>
      <c r="B47" s="291"/>
      <c r="C47" s="291"/>
      <c r="D47" s="291"/>
      <c r="E47" s="291"/>
      <c r="F47" s="291"/>
      <c r="G47" s="291"/>
      <c r="H47" s="291"/>
      <c r="I47" s="291"/>
      <c r="J47" s="291"/>
      <c r="K47" s="291"/>
      <c r="L47" s="291"/>
      <c r="M47" s="291"/>
      <c r="N47" s="291"/>
      <c r="O47" s="291"/>
      <c r="P47" s="291"/>
      <c r="Q47" s="291"/>
      <c r="R47" s="291"/>
      <c r="S47" s="291"/>
    </row>
    <row r="48" spans="1:19">
      <c r="A48" s="112"/>
      <c r="B48" s="214"/>
    </row>
    <row r="49" spans="1:19" ht="45" customHeight="1">
      <c r="A49" s="291" t="s">
        <v>189</v>
      </c>
      <c r="B49" s="291"/>
      <c r="C49" s="291"/>
      <c r="D49" s="291"/>
      <c r="E49" s="291"/>
      <c r="F49" s="291"/>
      <c r="G49" s="291"/>
      <c r="H49" s="291"/>
      <c r="I49" s="291"/>
      <c r="J49" s="291"/>
      <c r="K49" s="291"/>
      <c r="L49" s="291"/>
      <c r="M49" s="291"/>
      <c r="N49" s="291"/>
      <c r="O49" s="291"/>
      <c r="P49" s="291"/>
      <c r="Q49" s="291"/>
      <c r="R49" s="291"/>
      <c r="S49" s="291"/>
    </row>
    <row r="50" spans="1:19">
      <c r="A50" s="112"/>
      <c r="B50" s="214"/>
    </row>
    <row r="51" spans="1:19" ht="15" customHeight="1">
      <c r="A51" s="291" t="s">
        <v>84</v>
      </c>
      <c r="B51" s="291"/>
      <c r="C51" s="291"/>
      <c r="D51" s="291"/>
      <c r="E51" s="291"/>
      <c r="F51" s="291"/>
      <c r="G51" s="291"/>
      <c r="H51" s="291"/>
      <c r="I51" s="291"/>
      <c r="J51" s="291"/>
      <c r="K51" s="291"/>
      <c r="L51" s="291"/>
      <c r="M51" s="291"/>
      <c r="N51" s="291"/>
      <c r="O51" s="291"/>
      <c r="P51" s="291"/>
      <c r="Q51" s="291"/>
      <c r="R51" s="291"/>
      <c r="S51" s="291"/>
    </row>
    <row r="52" spans="1:19">
      <c r="A52" s="112"/>
      <c r="B52" s="214"/>
    </row>
    <row r="53" spans="1:19" ht="30" customHeight="1">
      <c r="A53" s="291" t="s">
        <v>225</v>
      </c>
      <c r="B53" s="291"/>
      <c r="C53" s="291"/>
      <c r="D53" s="291"/>
      <c r="E53" s="291"/>
      <c r="F53" s="291"/>
      <c r="G53" s="291"/>
      <c r="H53" s="291"/>
      <c r="I53" s="291"/>
      <c r="J53" s="291"/>
      <c r="K53" s="291"/>
      <c r="L53" s="291"/>
      <c r="M53" s="291"/>
      <c r="N53" s="291"/>
      <c r="O53" s="291"/>
      <c r="P53" s="291"/>
      <c r="Q53" s="291"/>
      <c r="R53" s="291"/>
      <c r="S53" s="291"/>
    </row>
    <row r="54" spans="1:19">
      <c r="A54" s="112"/>
      <c r="B54" s="214"/>
    </row>
    <row r="55" spans="1:19" ht="30.5" customHeight="1">
      <c r="A55" s="291" t="s">
        <v>215</v>
      </c>
      <c r="B55" s="291"/>
      <c r="C55" s="291"/>
      <c r="D55" s="291"/>
      <c r="E55" s="291"/>
      <c r="F55" s="291"/>
      <c r="G55" s="291"/>
      <c r="H55" s="291"/>
      <c r="I55" s="291"/>
      <c r="J55" s="291"/>
      <c r="K55" s="291"/>
      <c r="L55" s="291"/>
      <c r="M55" s="291"/>
      <c r="N55" s="291"/>
      <c r="O55" s="291"/>
      <c r="P55" s="291"/>
      <c r="Q55" s="291"/>
      <c r="R55" s="291"/>
      <c r="S55" s="291"/>
    </row>
    <row r="56" spans="1:19">
      <c r="A56" s="112"/>
      <c r="B56" s="214"/>
    </row>
    <row r="57" spans="1:19" ht="41.5" customHeight="1">
      <c r="A57" s="291" t="s">
        <v>228</v>
      </c>
      <c r="B57" s="291"/>
      <c r="C57" s="291"/>
      <c r="D57" s="291"/>
      <c r="E57" s="291"/>
      <c r="F57" s="291"/>
      <c r="G57" s="291"/>
      <c r="H57" s="291"/>
      <c r="I57" s="291"/>
      <c r="J57" s="291"/>
      <c r="K57" s="291"/>
      <c r="L57" s="291"/>
      <c r="M57" s="291"/>
      <c r="N57" s="291"/>
      <c r="O57" s="291"/>
      <c r="P57" s="291"/>
      <c r="Q57" s="291"/>
      <c r="R57" s="291"/>
      <c r="S57" s="291"/>
    </row>
    <row r="59" spans="1:19">
      <c r="A59" s="290" t="s">
        <v>57</v>
      </c>
      <c r="B59" s="290"/>
      <c r="C59" s="290"/>
      <c r="D59" s="290"/>
      <c r="E59" s="290"/>
      <c r="F59" s="290"/>
    </row>
  </sheetData>
  <mergeCells count="44">
    <mergeCell ref="A10:B10"/>
    <mergeCell ref="A11:B11"/>
    <mergeCell ref="A24:B24"/>
    <mergeCell ref="A13:B13"/>
    <mergeCell ref="A14:B14"/>
    <mergeCell ref="A15:B15"/>
    <mergeCell ref="A4:B4"/>
    <mergeCell ref="A6:B6"/>
    <mergeCell ref="A7:B7"/>
    <mergeCell ref="A8:B8"/>
    <mergeCell ref="A9:B9"/>
    <mergeCell ref="A47:S47"/>
    <mergeCell ref="A35:S35"/>
    <mergeCell ref="A27:B27"/>
    <mergeCell ref="A28:B28"/>
    <mergeCell ref="A29:B29"/>
    <mergeCell ref="A30:B30"/>
    <mergeCell ref="A37:S37"/>
    <mergeCell ref="A39:S39"/>
    <mergeCell ref="A41:S41"/>
    <mergeCell ref="A43:S43"/>
    <mergeCell ref="A45:S45"/>
    <mergeCell ref="A1:B1"/>
    <mergeCell ref="A2:B2"/>
    <mergeCell ref="A31:S31"/>
    <mergeCell ref="A33:S33"/>
    <mergeCell ref="A21:B21"/>
    <mergeCell ref="A22:B22"/>
    <mergeCell ref="A23:B23"/>
    <mergeCell ref="A25:B25"/>
    <mergeCell ref="A26:B26"/>
    <mergeCell ref="A16:B16"/>
    <mergeCell ref="A17:B17"/>
    <mergeCell ref="A18:B18"/>
    <mergeCell ref="A19:B19"/>
    <mergeCell ref="A20:B20"/>
    <mergeCell ref="A12:B12"/>
    <mergeCell ref="A3:B3"/>
    <mergeCell ref="A59:F59"/>
    <mergeCell ref="A49:S49"/>
    <mergeCell ref="A51:S51"/>
    <mergeCell ref="A53:S53"/>
    <mergeCell ref="A55:S55"/>
    <mergeCell ref="A57:S57"/>
  </mergeCells>
  <hyperlinks>
    <hyperlink ref="A59" location="Contents!A1" display="Back to Table of Contents" xr:uid="{97ECDC67-2B09-45D7-868C-9E4B0978B743}"/>
    <hyperlink ref="A2" r:id="rId1" display="www.cbo.gov/publication/XXXXX" xr:uid="{0C1FE199-75AC-4728-9717-B8F4C534F111}"/>
    <hyperlink ref="A2:B2" r:id="rId2" display="www.cbo.gov/publication/59710" xr:uid="{AF1E9F66-7CC7-3F45-ADF9-D340451E7932}"/>
  </hyperlinks>
  <pageMargins left="0.25" right="0.25" top="0.75" bottom="0.75" header="0.3" footer="0.3"/>
  <pageSetup scale="47" orientation="landscape" horizontalDpi="4294967295" verticalDpi="4294967295" r:id="rId3"/>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76"/>
  <sheetViews>
    <sheetView zoomScaleNormal="100" workbookViewId="0"/>
  </sheetViews>
  <sheetFormatPr baseColWidth="10" defaultColWidth="9.5" defaultRowHeight="15"/>
  <cols>
    <col min="1" max="2" width="2.5" customWidth="1"/>
    <col min="3" max="3" width="25.5" customWidth="1"/>
    <col min="4" max="15" width="9.5" customWidth="1"/>
    <col min="16" max="17" width="9.5" bestFit="1" customWidth="1"/>
    <col min="32" max="32" width="9.5" bestFit="1" customWidth="1"/>
  </cols>
  <sheetData>
    <row r="1" spans="1:18">
      <c r="A1" s="121" t="s">
        <v>210</v>
      </c>
      <c r="B1" s="1"/>
      <c r="C1" s="1"/>
      <c r="D1" s="1"/>
      <c r="E1" s="1"/>
      <c r="F1" s="1"/>
      <c r="G1" s="1"/>
      <c r="H1" s="1"/>
      <c r="I1" s="1"/>
      <c r="J1" s="1"/>
      <c r="K1" s="1"/>
      <c r="L1" s="1"/>
      <c r="M1" s="1"/>
      <c r="N1" s="1"/>
      <c r="O1" s="1"/>
      <c r="P1" s="1"/>
      <c r="Q1" s="1"/>
      <c r="R1" s="1"/>
    </row>
    <row r="2" spans="1:18">
      <c r="A2" s="122" t="s">
        <v>248</v>
      </c>
      <c r="B2" s="1"/>
      <c r="C2" s="1"/>
      <c r="D2" s="1"/>
      <c r="E2" s="1"/>
      <c r="F2" s="1"/>
      <c r="G2" s="1"/>
      <c r="H2" s="1"/>
      <c r="I2" s="1"/>
      <c r="J2" s="1"/>
      <c r="K2" s="1"/>
      <c r="L2" s="1"/>
      <c r="M2" s="1"/>
      <c r="N2" s="1"/>
      <c r="O2" s="1"/>
      <c r="P2" s="1"/>
      <c r="Q2" s="1"/>
      <c r="R2" s="1"/>
    </row>
    <row r="3" spans="1:18">
      <c r="A3" s="1"/>
      <c r="B3" s="1"/>
      <c r="C3" s="1"/>
      <c r="D3" s="26"/>
      <c r="E3" s="26"/>
      <c r="F3" s="26"/>
      <c r="G3" s="26"/>
      <c r="H3" s="26"/>
      <c r="I3" s="26"/>
      <c r="J3" s="26"/>
      <c r="K3" s="26"/>
      <c r="L3" s="26"/>
      <c r="M3" s="26"/>
      <c r="N3" s="26"/>
      <c r="O3" s="26"/>
      <c r="P3" s="1"/>
      <c r="Q3" s="1"/>
      <c r="R3" s="1"/>
    </row>
    <row r="4" spans="1:18">
      <c r="A4" s="1"/>
      <c r="B4" s="1"/>
      <c r="C4" s="1"/>
      <c r="D4" s="26"/>
      <c r="E4" s="26"/>
      <c r="F4" s="26"/>
      <c r="G4" s="26"/>
      <c r="H4" s="26"/>
      <c r="I4" s="26"/>
      <c r="J4" s="26"/>
      <c r="K4" s="26"/>
      <c r="L4" s="26"/>
      <c r="M4" s="26"/>
      <c r="N4" s="26"/>
      <c r="O4" s="26"/>
      <c r="P4" s="1"/>
      <c r="Q4" s="1"/>
      <c r="R4" s="1"/>
    </row>
    <row r="5" spans="1:18">
      <c r="A5" s="114" t="s">
        <v>193</v>
      </c>
      <c r="B5" s="123"/>
      <c r="C5" s="123"/>
      <c r="D5" s="123"/>
      <c r="E5" s="123"/>
      <c r="F5" s="123"/>
      <c r="G5" s="123"/>
      <c r="H5" s="123"/>
      <c r="I5" s="123"/>
      <c r="J5" s="123"/>
      <c r="K5" s="123"/>
      <c r="L5" s="123"/>
      <c r="M5" s="123"/>
      <c r="N5" s="123"/>
      <c r="O5" s="123"/>
      <c r="P5" s="123"/>
      <c r="Q5" s="123"/>
      <c r="R5" s="1"/>
    </row>
    <row r="6" spans="1:18">
      <c r="A6" s="5" t="s">
        <v>252</v>
      </c>
      <c r="B6" s="111"/>
      <c r="C6" s="111"/>
      <c r="D6" s="111"/>
      <c r="E6" s="111"/>
      <c r="F6" s="111"/>
      <c r="G6" s="111"/>
      <c r="H6" s="111"/>
      <c r="I6" s="111"/>
      <c r="J6" s="111"/>
      <c r="K6" s="111"/>
      <c r="L6" s="111"/>
      <c r="M6" s="111"/>
      <c r="N6" s="111"/>
      <c r="O6" s="111"/>
      <c r="P6" s="111"/>
      <c r="Q6" s="111"/>
      <c r="R6" s="1"/>
    </row>
    <row r="7" spans="1:18">
      <c r="A7" s="1"/>
      <c r="B7" s="1"/>
      <c r="C7" s="1"/>
      <c r="D7" s="1"/>
      <c r="E7" s="1"/>
      <c r="F7" s="1"/>
      <c r="G7" s="1"/>
      <c r="H7" s="1"/>
      <c r="I7" s="1"/>
      <c r="J7" s="1"/>
      <c r="K7" s="1"/>
      <c r="L7" s="1"/>
      <c r="M7" s="1"/>
      <c r="N7" s="1"/>
      <c r="O7" s="1"/>
      <c r="P7" s="1"/>
      <c r="Q7" s="1"/>
      <c r="R7" s="1"/>
    </row>
    <row r="8" spans="1:18">
      <c r="A8" s="1"/>
      <c r="B8" s="1"/>
      <c r="C8" s="1"/>
      <c r="D8" s="1"/>
      <c r="E8" s="1"/>
      <c r="F8" s="1"/>
      <c r="G8" s="1"/>
      <c r="H8" s="1"/>
      <c r="I8" s="1"/>
      <c r="J8" s="1"/>
      <c r="K8" s="1"/>
      <c r="L8" s="1"/>
      <c r="M8" s="1"/>
      <c r="N8" s="1"/>
      <c r="O8" s="1"/>
      <c r="P8" s="267" t="s">
        <v>1</v>
      </c>
      <c r="Q8" s="267"/>
      <c r="R8" s="1"/>
    </row>
    <row r="9" spans="1:18" ht="31">
      <c r="A9" s="5" t="s">
        <v>253</v>
      </c>
      <c r="B9" s="5"/>
      <c r="C9" s="5"/>
      <c r="D9" s="117" t="s">
        <v>216</v>
      </c>
      <c r="E9" s="5">
        <v>2024</v>
      </c>
      <c r="F9" s="5">
        <v>2025</v>
      </c>
      <c r="G9" s="5">
        <v>2026</v>
      </c>
      <c r="H9" s="5">
        <v>2027</v>
      </c>
      <c r="I9" s="5">
        <v>2028</v>
      </c>
      <c r="J9" s="5">
        <v>2029</v>
      </c>
      <c r="K9" s="5">
        <v>2030</v>
      </c>
      <c r="L9" s="5">
        <v>2031</v>
      </c>
      <c r="M9" s="5">
        <v>2032</v>
      </c>
      <c r="N9" s="5">
        <v>2033</v>
      </c>
      <c r="O9" s="5">
        <v>2034</v>
      </c>
      <c r="P9" s="117" t="s">
        <v>217</v>
      </c>
      <c r="Q9" s="117" t="s">
        <v>218</v>
      </c>
      <c r="R9" s="1"/>
    </row>
    <row r="10" spans="1:18">
      <c r="A10" s="1" t="s">
        <v>8</v>
      </c>
      <c r="B10" s="1"/>
      <c r="C10" s="1"/>
      <c r="D10" s="10">
        <v>2176.4809999999998</v>
      </c>
      <c r="E10" s="10">
        <v>2469.0000000000005</v>
      </c>
      <c r="F10" s="10">
        <v>2520.36</v>
      </c>
      <c r="G10" s="10">
        <v>2788.6730000000002</v>
      </c>
      <c r="H10" s="10">
        <v>3031.4430000000002</v>
      </c>
      <c r="I10" s="10">
        <v>3123.6940000000004</v>
      </c>
      <c r="J10" s="10">
        <v>3251.1160000000004</v>
      </c>
      <c r="K10" s="10">
        <v>3380.623</v>
      </c>
      <c r="L10" s="10">
        <v>3511.3329999999996</v>
      </c>
      <c r="M10" s="10">
        <v>3634.2420000000002</v>
      </c>
      <c r="N10" s="10">
        <v>3792.5070000000001</v>
      </c>
      <c r="O10" s="10">
        <v>3972.681</v>
      </c>
      <c r="P10" s="56">
        <v>14715.286000000002</v>
      </c>
      <c r="Q10" s="56">
        <v>33006.672000000006</v>
      </c>
      <c r="R10" s="1"/>
    </row>
    <row r="11" spans="1:18">
      <c r="A11" s="1" t="s">
        <v>9</v>
      </c>
      <c r="B11" s="1"/>
      <c r="C11" s="1"/>
      <c r="D11" s="10">
        <v>1614.454</v>
      </c>
      <c r="E11" s="10">
        <v>1663.4509999999998</v>
      </c>
      <c r="F11" s="10">
        <v>1734.4139999999998</v>
      </c>
      <c r="G11" s="10">
        <v>1811.6870000000001</v>
      </c>
      <c r="H11" s="10">
        <v>1884.4379999999999</v>
      </c>
      <c r="I11" s="10">
        <v>1960.1910000000003</v>
      </c>
      <c r="J11" s="10">
        <v>2039.1809999999998</v>
      </c>
      <c r="K11" s="10">
        <v>2120.6679999999997</v>
      </c>
      <c r="L11" s="10">
        <v>2205.2319999999995</v>
      </c>
      <c r="M11" s="10">
        <v>2291.4090000000001</v>
      </c>
      <c r="N11" s="10">
        <v>2378.5569999999998</v>
      </c>
      <c r="O11" s="10">
        <v>2465.8270000000002</v>
      </c>
      <c r="P11" s="56">
        <v>9429.9110000000001</v>
      </c>
      <c r="Q11" s="56">
        <v>20891.603999999999</v>
      </c>
      <c r="R11" s="1"/>
    </row>
    <row r="12" spans="1:18">
      <c r="A12" s="1" t="s">
        <v>10</v>
      </c>
      <c r="B12" s="1"/>
      <c r="C12" s="1"/>
      <c r="D12" s="10">
        <v>419.584</v>
      </c>
      <c r="E12" s="10">
        <v>568.70699999999999</v>
      </c>
      <c r="F12" s="10">
        <v>494.09399999999999</v>
      </c>
      <c r="G12" s="10">
        <v>491.44300000000004</v>
      </c>
      <c r="H12" s="10">
        <v>484.14299999999997</v>
      </c>
      <c r="I12" s="10">
        <v>490.70200000000006</v>
      </c>
      <c r="J12" s="10">
        <v>500.90500000000003</v>
      </c>
      <c r="K12" s="10">
        <v>510.59700000000004</v>
      </c>
      <c r="L12" s="10">
        <v>518.66500000000008</v>
      </c>
      <c r="M12" s="10">
        <v>519.16700000000003</v>
      </c>
      <c r="N12" s="10">
        <v>533.44900000000007</v>
      </c>
      <c r="O12" s="10">
        <v>550.78700000000003</v>
      </c>
      <c r="P12" s="56">
        <v>2461.2870000000003</v>
      </c>
      <c r="Q12" s="56">
        <v>5093.9520000000011</v>
      </c>
      <c r="R12" s="1"/>
    </row>
    <row r="13" spans="1:18">
      <c r="A13" s="1" t="s">
        <v>17</v>
      </c>
      <c r="B13" s="1"/>
      <c r="C13" s="1"/>
      <c r="D13" s="10"/>
      <c r="E13" s="10"/>
      <c r="F13" s="10"/>
      <c r="G13" s="10"/>
      <c r="H13" s="10"/>
      <c r="I13" s="10"/>
      <c r="J13" s="10"/>
      <c r="K13" s="10"/>
      <c r="L13" s="10"/>
      <c r="M13" s="10"/>
      <c r="N13" s="10"/>
      <c r="O13" s="10"/>
      <c r="P13" s="56"/>
      <c r="Q13" s="56"/>
      <c r="R13" s="1"/>
    </row>
    <row r="14" spans="1:18">
      <c r="A14" s="1"/>
      <c r="B14" s="1" t="s">
        <v>16</v>
      </c>
      <c r="C14" s="1"/>
      <c r="D14" s="10">
        <v>75.804000000000002</v>
      </c>
      <c r="E14" s="10">
        <v>85.13600000000001</v>
      </c>
      <c r="F14" s="10">
        <v>92.344999999999985</v>
      </c>
      <c r="G14" s="10">
        <v>96.717999999999989</v>
      </c>
      <c r="H14" s="10">
        <v>98.963999999999999</v>
      </c>
      <c r="I14" s="10">
        <v>99.501999999999981</v>
      </c>
      <c r="J14" s="10">
        <v>99.58</v>
      </c>
      <c r="K14" s="10">
        <v>99.833000000000013</v>
      </c>
      <c r="L14" s="10">
        <v>99.965000000000003</v>
      </c>
      <c r="M14" s="10">
        <v>100.54</v>
      </c>
      <c r="N14" s="10">
        <v>101.3</v>
      </c>
      <c r="O14" s="10">
        <v>102.416</v>
      </c>
      <c r="P14" s="56">
        <v>487.10899999999998</v>
      </c>
      <c r="Q14" s="56">
        <v>991.16300000000001</v>
      </c>
      <c r="R14" s="1"/>
    </row>
    <row r="15" spans="1:18">
      <c r="A15" s="1"/>
      <c r="B15" s="1" t="s">
        <v>192</v>
      </c>
      <c r="C15" s="1"/>
      <c r="D15" s="10">
        <v>0.58099999999999996</v>
      </c>
      <c r="E15" s="10">
        <v>0.68400000000000016</v>
      </c>
      <c r="F15" s="10">
        <v>2.583000000000002</v>
      </c>
      <c r="G15" s="10">
        <v>4.4840000000000009</v>
      </c>
      <c r="H15" s="10">
        <v>7.0690000000000035</v>
      </c>
      <c r="I15" s="10">
        <v>12.372</v>
      </c>
      <c r="J15" s="10">
        <v>64.582000000000008</v>
      </c>
      <c r="K15" s="10">
        <v>109.024</v>
      </c>
      <c r="L15" s="10">
        <v>121.595</v>
      </c>
      <c r="M15" s="10">
        <v>138.083</v>
      </c>
      <c r="N15" s="10">
        <v>148.62099999999998</v>
      </c>
      <c r="O15" s="10">
        <v>161.26600000000002</v>
      </c>
      <c r="P15" s="56">
        <v>91.090000000000018</v>
      </c>
      <c r="Q15" s="56">
        <v>769.67900000000009</v>
      </c>
      <c r="R15" s="1"/>
    </row>
    <row r="16" spans="1:18">
      <c r="A16" s="1"/>
      <c r="B16" s="1" t="s">
        <v>15</v>
      </c>
      <c r="C16" s="1"/>
      <c r="D16" s="10">
        <v>80.337000000000003</v>
      </c>
      <c r="E16" s="10">
        <v>79.609999999999985</v>
      </c>
      <c r="F16" s="10">
        <v>82.942999999999998</v>
      </c>
      <c r="G16" s="10">
        <v>87.138000000000005</v>
      </c>
      <c r="H16" s="10">
        <v>90.605000000000004</v>
      </c>
      <c r="I16" s="10">
        <v>93.411999999999992</v>
      </c>
      <c r="J16" s="10">
        <v>95.708999999999989</v>
      </c>
      <c r="K16" s="10">
        <v>97.914000000000001</v>
      </c>
      <c r="L16" s="10">
        <v>100.24300000000001</v>
      </c>
      <c r="M16" s="10">
        <v>102.61499999999999</v>
      </c>
      <c r="N16" s="10">
        <v>104.98599999999999</v>
      </c>
      <c r="O16" s="10">
        <v>107.32900000000001</v>
      </c>
      <c r="P16" s="56">
        <v>449.80700000000002</v>
      </c>
      <c r="Q16" s="56">
        <v>962.89400000000001</v>
      </c>
      <c r="R16" s="1"/>
    </row>
    <row r="17" spans="1:20">
      <c r="A17" s="1"/>
      <c r="B17" s="1" t="s">
        <v>14</v>
      </c>
      <c r="C17" s="1"/>
      <c r="D17" s="10">
        <v>33.667999999999999</v>
      </c>
      <c r="E17" s="10">
        <v>33.030999999999999</v>
      </c>
      <c r="F17" s="10">
        <v>31.323999999999998</v>
      </c>
      <c r="G17" s="10">
        <v>30.617999999999999</v>
      </c>
      <c r="H17" s="10">
        <v>44.305999999999997</v>
      </c>
      <c r="I17" s="10">
        <v>47.218000000000004</v>
      </c>
      <c r="J17" s="10">
        <v>49.144000000000005</v>
      </c>
      <c r="K17" s="10">
        <v>51.670999999999999</v>
      </c>
      <c r="L17" s="10">
        <v>54.783000000000001</v>
      </c>
      <c r="M17" s="10">
        <v>58.387</v>
      </c>
      <c r="N17" s="10">
        <v>62.155000000000001</v>
      </c>
      <c r="O17" s="10">
        <v>66.075999999999993</v>
      </c>
      <c r="P17" s="56">
        <v>202.61</v>
      </c>
      <c r="Q17" s="56">
        <v>495.68200000000002</v>
      </c>
      <c r="R17" s="1"/>
    </row>
    <row r="18" spans="1:20">
      <c r="A18" s="1"/>
      <c r="B18" s="1" t="s">
        <v>13</v>
      </c>
      <c r="C18" s="1"/>
      <c r="D18" s="10">
        <v>38.375000000000007</v>
      </c>
      <c r="E18" s="10">
        <v>35.387</v>
      </c>
      <c r="F18" s="10">
        <v>38.067999999999998</v>
      </c>
      <c r="G18" s="10">
        <v>39.812999999999995</v>
      </c>
      <c r="H18" s="10">
        <v>41.574999999999996</v>
      </c>
      <c r="I18" s="10">
        <v>43.046999999999997</v>
      </c>
      <c r="J18" s="10">
        <v>46.366999999999997</v>
      </c>
      <c r="K18" s="10">
        <v>43.875999999999998</v>
      </c>
      <c r="L18" s="10">
        <v>44.13</v>
      </c>
      <c r="M18" s="10">
        <v>45.292000000000002</v>
      </c>
      <c r="N18" s="10">
        <v>46.640999999999998</v>
      </c>
      <c r="O18" s="10">
        <v>48.061999999999998</v>
      </c>
      <c r="P18" s="56">
        <v>208.86999999999998</v>
      </c>
      <c r="Q18" s="56">
        <v>436.87100000000004</v>
      </c>
      <c r="R18" s="1"/>
    </row>
    <row r="19" spans="1:20">
      <c r="A19" s="1"/>
      <c r="B19" s="1"/>
      <c r="C19" s="1" t="s">
        <v>2</v>
      </c>
      <c r="D19" s="10">
        <v>228.76500000000001</v>
      </c>
      <c r="E19" s="10">
        <v>233.84800000000001</v>
      </c>
      <c r="F19" s="10">
        <v>247.26299999999998</v>
      </c>
      <c r="G19" s="10">
        <v>258.77099999999996</v>
      </c>
      <c r="H19" s="10">
        <v>282.51900000000001</v>
      </c>
      <c r="I19" s="10">
        <v>295.55099999999993</v>
      </c>
      <c r="J19" s="10">
        <v>355.38200000000001</v>
      </c>
      <c r="K19" s="10">
        <v>402.31799999999998</v>
      </c>
      <c r="L19" s="10">
        <v>420.71600000000001</v>
      </c>
      <c r="M19" s="10">
        <v>444.91700000000003</v>
      </c>
      <c r="N19" s="10">
        <v>463.70300000000003</v>
      </c>
      <c r="O19" s="10">
        <v>485.149</v>
      </c>
      <c r="P19" s="56">
        <v>1439.4859999999999</v>
      </c>
      <c r="Q19" s="56">
        <v>3656.2889999999998</v>
      </c>
      <c r="R19" s="1"/>
      <c r="S19" s="118"/>
      <c r="T19" s="118"/>
    </row>
    <row r="20" spans="1:20" ht="3" customHeight="1">
      <c r="A20" s="1"/>
      <c r="B20" s="1"/>
      <c r="C20" s="1"/>
      <c r="D20" s="11" t="s">
        <v>3</v>
      </c>
      <c r="E20" s="11" t="s">
        <v>3</v>
      </c>
      <c r="F20" s="11" t="s">
        <v>3</v>
      </c>
      <c r="G20" s="11" t="s">
        <v>3</v>
      </c>
      <c r="H20" s="11" t="s">
        <v>3</v>
      </c>
      <c r="I20" s="11" t="s">
        <v>3</v>
      </c>
      <c r="J20" s="11" t="s">
        <v>3</v>
      </c>
      <c r="K20" s="11" t="s">
        <v>3</v>
      </c>
      <c r="L20" s="11" t="s">
        <v>3</v>
      </c>
      <c r="M20" s="11" t="s">
        <v>3</v>
      </c>
      <c r="N20" s="11" t="s">
        <v>3</v>
      </c>
      <c r="O20" s="11" t="s">
        <v>3</v>
      </c>
      <c r="P20" s="57" t="s">
        <v>4</v>
      </c>
      <c r="Q20" s="57" t="s">
        <v>4</v>
      </c>
      <c r="R20" s="1"/>
    </row>
    <row r="21" spans="1:20">
      <c r="A21" s="1"/>
      <c r="B21" s="41" t="s">
        <v>1</v>
      </c>
      <c r="C21" s="41"/>
      <c r="D21" s="42">
        <v>4439.2839999999997</v>
      </c>
      <c r="E21" s="42">
        <v>4935.0060000000003</v>
      </c>
      <c r="F21" s="42">
        <v>4996.1309999999994</v>
      </c>
      <c r="G21" s="42">
        <v>5350.5740000000014</v>
      </c>
      <c r="H21" s="42">
        <v>5682.5429999999997</v>
      </c>
      <c r="I21" s="42">
        <v>5870.1380000000008</v>
      </c>
      <c r="J21" s="42">
        <v>6146.5840000000007</v>
      </c>
      <c r="K21" s="42">
        <v>6414.2059999999992</v>
      </c>
      <c r="L21" s="42">
        <v>6655.9459999999999</v>
      </c>
      <c r="M21" s="42">
        <v>6889.7349999999997</v>
      </c>
      <c r="N21" s="42">
        <v>7168.2160000000003</v>
      </c>
      <c r="O21" s="42">
        <v>7474.4439999999995</v>
      </c>
      <c r="P21" s="58">
        <v>28045.97</v>
      </c>
      <c r="Q21" s="58">
        <v>62648.517000000007</v>
      </c>
      <c r="R21" s="1"/>
    </row>
    <row r="22" spans="1:20">
      <c r="A22" s="1"/>
      <c r="B22" s="1"/>
      <c r="C22" s="1" t="s">
        <v>5</v>
      </c>
      <c r="D22" s="10">
        <v>3245.5289999999995</v>
      </c>
      <c r="E22" s="10">
        <v>3706.3030000000003</v>
      </c>
      <c r="F22" s="10">
        <v>3711.2380000000003</v>
      </c>
      <c r="G22" s="10">
        <v>4013.1460000000006</v>
      </c>
      <c r="H22" s="10">
        <v>4295.0870000000004</v>
      </c>
      <c r="I22" s="10">
        <v>4429.7360000000008</v>
      </c>
      <c r="J22" s="10">
        <v>4650.45</v>
      </c>
      <c r="K22" s="10">
        <v>4859.7910000000002</v>
      </c>
      <c r="L22" s="10">
        <v>5040.6279999999997</v>
      </c>
      <c r="M22" s="10">
        <v>5212.5220000000018</v>
      </c>
      <c r="N22" s="10">
        <v>5428.5169999999998</v>
      </c>
      <c r="O22" s="10">
        <v>5671.5170000000007</v>
      </c>
      <c r="P22" s="56">
        <v>21099.657000000003</v>
      </c>
      <c r="Q22" s="56">
        <v>47312.632000000005</v>
      </c>
      <c r="R22" s="1"/>
    </row>
    <row r="23" spans="1:20">
      <c r="A23" s="1"/>
      <c r="B23" s="1"/>
      <c r="C23" s="1" t="s">
        <v>12</v>
      </c>
      <c r="D23" s="52">
        <v>1193.7550000000001</v>
      </c>
      <c r="E23" s="52">
        <v>1228.703</v>
      </c>
      <c r="F23" s="52">
        <v>1284.893</v>
      </c>
      <c r="G23" s="52">
        <v>1337.4280000000001</v>
      </c>
      <c r="H23" s="52">
        <v>1387.4559999999999</v>
      </c>
      <c r="I23" s="52">
        <v>1440.402</v>
      </c>
      <c r="J23" s="52">
        <v>1496.134</v>
      </c>
      <c r="K23" s="52">
        <v>1554.415</v>
      </c>
      <c r="L23" s="52">
        <v>1615.318</v>
      </c>
      <c r="M23" s="52">
        <v>1677.213</v>
      </c>
      <c r="N23" s="52">
        <v>1739.6990000000001</v>
      </c>
      <c r="O23" s="52">
        <v>1802.9269999999999</v>
      </c>
      <c r="P23" s="56">
        <v>6946.3130000000001</v>
      </c>
      <c r="Q23" s="56">
        <v>15335.884999999998</v>
      </c>
      <c r="R23" s="1"/>
    </row>
    <row r="24" spans="1:20">
      <c r="A24" s="1"/>
      <c r="B24" s="1"/>
      <c r="C24" s="1"/>
      <c r="D24" s="1"/>
      <c r="E24" s="1"/>
      <c r="F24" s="1"/>
      <c r="G24" s="1"/>
      <c r="H24" s="1"/>
      <c r="I24" s="1"/>
      <c r="J24" s="1"/>
      <c r="K24" s="1"/>
      <c r="L24" s="1"/>
      <c r="M24" s="1"/>
      <c r="N24" s="1"/>
      <c r="O24" s="1"/>
      <c r="P24" s="1"/>
      <c r="Q24" s="1"/>
      <c r="R24" s="1"/>
    </row>
    <row r="25" spans="1:20" ht="14.75" customHeight="1">
      <c r="A25" s="41" t="s">
        <v>51</v>
      </c>
      <c r="B25" s="1"/>
      <c r="C25" s="1"/>
      <c r="D25" s="52"/>
      <c r="E25" s="52"/>
      <c r="F25" s="52"/>
      <c r="G25" s="52"/>
      <c r="H25" s="52"/>
      <c r="I25" s="52"/>
      <c r="J25" s="52"/>
      <c r="K25" s="52"/>
      <c r="L25" s="52"/>
      <c r="M25" s="52"/>
      <c r="N25" s="52"/>
      <c r="O25" s="52"/>
      <c r="P25" s="59"/>
      <c r="Q25" s="59"/>
      <c r="R25" s="26"/>
      <c r="S25" s="118"/>
      <c r="T25" s="118"/>
    </row>
    <row r="26" spans="1:20">
      <c r="A26" s="1" t="s">
        <v>249</v>
      </c>
      <c r="B26" s="1"/>
      <c r="C26" s="1"/>
      <c r="D26" s="52">
        <v>26973.775000000001</v>
      </c>
      <c r="E26" s="52">
        <v>28176.595000000001</v>
      </c>
      <c r="F26" s="52">
        <v>29256.3825</v>
      </c>
      <c r="G26" s="52">
        <v>30503.552499999998</v>
      </c>
      <c r="H26" s="52">
        <v>31755.6875</v>
      </c>
      <c r="I26" s="52">
        <v>33043.089999999997</v>
      </c>
      <c r="J26" s="52">
        <v>34374.735000000001</v>
      </c>
      <c r="K26" s="52">
        <v>35745.852500000001</v>
      </c>
      <c r="L26" s="52">
        <v>37156.589999999997</v>
      </c>
      <c r="M26" s="52">
        <v>38609.372499999998</v>
      </c>
      <c r="N26" s="52">
        <v>40106.480000000003</v>
      </c>
      <c r="O26" s="52">
        <v>41645.695</v>
      </c>
      <c r="P26" s="59">
        <v>158933.44750000001</v>
      </c>
      <c r="Q26" s="59">
        <v>352197.4375</v>
      </c>
      <c r="R26" s="26"/>
      <c r="S26" s="118"/>
      <c r="T26" s="118"/>
    </row>
    <row r="27" spans="1:20">
      <c r="A27" s="1" t="s">
        <v>250</v>
      </c>
      <c r="B27" s="1"/>
      <c r="C27" s="1"/>
      <c r="D27" s="52">
        <v>26563.599999999999</v>
      </c>
      <c r="E27" s="52">
        <v>27823.558875000002</v>
      </c>
      <c r="F27" s="52">
        <v>29154.074602500001</v>
      </c>
      <c r="G27" s="52">
        <v>30486.947620874998</v>
      </c>
      <c r="H27" s="52">
        <v>31769.089044</v>
      </c>
      <c r="I27" s="52">
        <v>33067.48517</v>
      </c>
      <c r="J27" s="52">
        <v>34403.6713475</v>
      </c>
      <c r="K27" s="52">
        <v>35777.153890000001</v>
      </c>
      <c r="L27" s="52">
        <v>37189.538644999993</v>
      </c>
      <c r="M27" s="52">
        <v>38643.749485</v>
      </c>
      <c r="N27" s="52">
        <v>40142.237597500003</v>
      </c>
      <c r="O27" s="52">
        <v>41682.841094999996</v>
      </c>
      <c r="P27" s="59">
        <v>158881.267784875</v>
      </c>
      <c r="Q27" s="59">
        <v>352316.78849737503</v>
      </c>
      <c r="R27" s="26"/>
      <c r="S27" s="118"/>
      <c r="T27" s="118"/>
    </row>
    <row r="28" spans="1:20">
      <c r="F28" s="118"/>
      <c r="R28" s="26"/>
      <c r="S28" s="118"/>
      <c r="T28" s="118"/>
    </row>
    <row r="29" spans="1:20">
      <c r="B29" s="1"/>
      <c r="C29" s="1"/>
      <c r="D29" s="266" t="s">
        <v>251</v>
      </c>
      <c r="E29" s="266"/>
      <c r="F29" s="266"/>
      <c r="G29" s="266"/>
      <c r="H29" s="266"/>
      <c r="I29" s="266"/>
      <c r="J29" s="266"/>
      <c r="K29" s="266"/>
      <c r="L29" s="266"/>
      <c r="M29" s="266"/>
      <c r="N29" s="266"/>
      <c r="O29" s="266"/>
      <c r="P29" s="266"/>
      <c r="Q29" s="266"/>
      <c r="R29" s="26"/>
      <c r="S29" s="118"/>
    </row>
    <row r="30" spans="1:20">
      <c r="A30" s="1" t="s">
        <v>8</v>
      </c>
      <c r="B30" s="1"/>
      <c r="C30" s="1"/>
      <c r="D30" s="53">
        <v>8.0690000000000008</v>
      </c>
      <c r="E30" s="53">
        <v>8.7629999999999999</v>
      </c>
      <c r="F30" s="53">
        <v>8.6150000000000002</v>
      </c>
      <c r="G30" s="53">
        <v>9.1419999999999995</v>
      </c>
      <c r="H30" s="53">
        <v>9.5459999999999994</v>
      </c>
      <c r="I30" s="53">
        <v>9.4529999999999994</v>
      </c>
      <c r="J30" s="53">
        <v>9.4580000000000002</v>
      </c>
      <c r="K30" s="53">
        <v>9.4570000000000007</v>
      </c>
      <c r="L30" s="53">
        <v>9.4499999999999993</v>
      </c>
      <c r="M30" s="53">
        <v>9.4130000000000003</v>
      </c>
      <c r="N30" s="53">
        <v>9.4559999999999995</v>
      </c>
      <c r="O30" s="53">
        <v>9.5389999999999997</v>
      </c>
      <c r="P30" s="53">
        <v>9.2590000000000003</v>
      </c>
      <c r="Q30" s="53">
        <v>9.3719999999999999</v>
      </c>
      <c r="R30" s="253"/>
      <c r="S30" s="253"/>
      <c r="T30" s="118"/>
    </row>
    <row r="31" spans="1:20">
      <c r="A31" s="1" t="s">
        <v>9</v>
      </c>
      <c r="B31" s="1"/>
      <c r="C31" s="1"/>
      <c r="D31" s="53">
        <v>5.9850000000000003</v>
      </c>
      <c r="E31" s="53">
        <v>5.9039999999999999</v>
      </c>
      <c r="F31" s="53">
        <v>5.9279999999999999</v>
      </c>
      <c r="G31" s="53">
        <v>5.9390000000000001</v>
      </c>
      <c r="H31" s="53">
        <v>5.9340000000000002</v>
      </c>
      <c r="I31" s="53">
        <v>5.9320000000000004</v>
      </c>
      <c r="J31" s="53">
        <v>5.9320000000000004</v>
      </c>
      <c r="K31" s="53">
        <v>5.9329999999999998</v>
      </c>
      <c r="L31" s="53">
        <v>5.9349999999999996</v>
      </c>
      <c r="M31" s="53">
        <v>5.9349999999999996</v>
      </c>
      <c r="N31" s="53">
        <v>5.931</v>
      </c>
      <c r="O31" s="53">
        <v>5.9210000000000003</v>
      </c>
      <c r="P31" s="53">
        <v>5.9329999999999998</v>
      </c>
      <c r="Q31" s="53">
        <v>5.9320000000000004</v>
      </c>
      <c r="R31" s="253"/>
      <c r="S31" s="253"/>
      <c r="T31" s="118"/>
    </row>
    <row r="32" spans="1:20">
      <c r="A32" s="1" t="s">
        <v>10</v>
      </c>
      <c r="B32" s="1"/>
      <c r="C32" s="1"/>
      <c r="D32" s="53">
        <v>1.556</v>
      </c>
      <c r="E32" s="53">
        <v>2.0179999999999998</v>
      </c>
      <c r="F32" s="53">
        <v>1.6890000000000001</v>
      </c>
      <c r="G32" s="53">
        <v>1.611</v>
      </c>
      <c r="H32" s="53">
        <v>1.5249999999999999</v>
      </c>
      <c r="I32" s="53">
        <v>1.4850000000000001</v>
      </c>
      <c r="J32" s="53">
        <v>1.4570000000000001</v>
      </c>
      <c r="K32" s="53">
        <v>1.4279999999999999</v>
      </c>
      <c r="L32" s="53">
        <v>1.3959999999999999</v>
      </c>
      <c r="M32" s="53">
        <v>1.345</v>
      </c>
      <c r="N32" s="53">
        <v>1.33</v>
      </c>
      <c r="O32" s="53">
        <v>1.323</v>
      </c>
      <c r="P32" s="53">
        <v>1.5489999999999999</v>
      </c>
      <c r="Q32" s="53">
        <v>1.446</v>
      </c>
      <c r="R32" s="253"/>
      <c r="S32" s="253"/>
      <c r="T32" s="118"/>
    </row>
    <row r="33" spans="1:33">
      <c r="A33" s="1" t="s">
        <v>17</v>
      </c>
      <c r="B33" s="1"/>
      <c r="C33" s="1"/>
      <c r="D33" s="53"/>
      <c r="E33" s="53"/>
      <c r="F33" s="53"/>
      <c r="G33" s="53"/>
      <c r="H33" s="53"/>
      <c r="I33" s="53"/>
      <c r="J33" s="53"/>
      <c r="K33" s="53"/>
      <c r="L33" s="53"/>
      <c r="M33" s="53"/>
      <c r="N33" s="53"/>
      <c r="O33" s="53"/>
      <c r="P33" s="60"/>
      <c r="Q33" s="60"/>
      <c r="R33" s="26"/>
      <c r="S33" s="253"/>
      <c r="T33" s="118"/>
    </row>
    <row r="34" spans="1:33">
      <c r="A34" s="1"/>
      <c r="B34" s="1" t="s">
        <v>16</v>
      </c>
      <c r="C34" s="1"/>
      <c r="D34" s="53">
        <v>0.28100000000000003</v>
      </c>
      <c r="E34" s="53">
        <v>0.30199999999999999</v>
      </c>
      <c r="F34" s="53">
        <v>0.316</v>
      </c>
      <c r="G34" s="53">
        <v>0.317</v>
      </c>
      <c r="H34" s="53">
        <v>0.312</v>
      </c>
      <c r="I34" s="53">
        <v>0.30099999999999999</v>
      </c>
      <c r="J34" s="53">
        <v>0.28999999999999998</v>
      </c>
      <c r="K34" s="53">
        <v>0.27900000000000003</v>
      </c>
      <c r="L34" s="53">
        <v>0.26900000000000002</v>
      </c>
      <c r="M34" s="53">
        <v>0.26</v>
      </c>
      <c r="N34" s="53">
        <v>0.253</v>
      </c>
      <c r="O34" s="53">
        <v>0.246</v>
      </c>
      <c r="P34" s="53">
        <v>0.30599999999999999</v>
      </c>
      <c r="Q34" s="53">
        <v>0.28100000000000003</v>
      </c>
      <c r="R34" s="253"/>
      <c r="S34" s="253"/>
      <c r="T34" s="118"/>
    </row>
    <row r="35" spans="1:33">
      <c r="A35" s="1"/>
      <c r="B35" s="1" t="s">
        <v>192</v>
      </c>
      <c r="C35" s="1"/>
      <c r="D35" s="53">
        <v>2E-3</v>
      </c>
      <c r="E35" s="53">
        <v>2E-3</v>
      </c>
      <c r="F35" s="53">
        <v>8.9999999999999993E-3</v>
      </c>
      <c r="G35" s="53">
        <v>1.4999999999999999E-2</v>
      </c>
      <c r="H35" s="53">
        <v>2.1999999999999999E-2</v>
      </c>
      <c r="I35" s="53">
        <v>3.6999999999999998E-2</v>
      </c>
      <c r="J35" s="53">
        <v>0.188</v>
      </c>
      <c r="K35" s="53">
        <v>0.30499999999999999</v>
      </c>
      <c r="L35" s="53">
        <v>0.32700000000000001</v>
      </c>
      <c r="M35" s="53">
        <v>0.35799999999999998</v>
      </c>
      <c r="N35" s="53">
        <v>0.371</v>
      </c>
      <c r="O35" s="53">
        <v>0.38700000000000001</v>
      </c>
      <c r="P35" s="53">
        <v>5.7000000000000002E-2</v>
      </c>
      <c r="Q35" s="53">
        <v>0.219</v>
      </c>
      <c r="R35" s="253"/>
      <c r="S35" s="253"/>
      <c r="T35" s="118"/>
    </row>
    <row r="36" spans="1:33">
      <c r="A36" s="1"/>
      <c r="B36" s="1" t="s">
        <v>15</v>
      </c>
      <c r="C36" s="1"/>
      <c r="D36" s="53">
        <v>0.29799999999999999</v>
      </c>
      <c r="E36" s="53">
        <v>0.28299999999999997</v>
      </c>
      <c r="F36" s="53">
        <v>0.28399999999999997</v>
      </c>
      <c r="G36" s="53">
        <v>0.28599999999999998</v>
      </c>
      <c r="H36" s="53">
        <v>0.28499999999999998</v>
      </c>
      <c r="I36" s="53">
        <v>0.28299999999999997</v>
      </c>
      <c r="J36" s="53">
        <v>0.27800000000000002</v>
      </c>
      <c r="K36" s="53">
        <v>0.27400000000000002</v>
      </c>
      <c r="L36" s="53">
        <v>0.27</v>
      </c>
      <c r="M36" s="53">
        <v>0.26600000000000001</v>
      </c>
      <c r="N36" s="53">
        <v>0.26200000000000001</v>
      </c>
      <c r="O36" s="53">
        <v>0.25800000000000001</v>
      </c>
      <c r="P36" s="53">
        <v>0.28299999999999997</v>
      </c>
      <c r="Q36" s="53">
        <v>0.27300000000000002</v>
      </c>
      <c r="R36" s="253"/>
      <c r="S36" s="253"/>
      <c r="T36" s="6"/>
      <c r="U36" s="6"/>
      <c r="V36" s="6"/>
      <c r="W36" s="6"/>
      <c r="X36" s="6"/>
      <c r="Y36" s="6"/>
      <c r="Z36" s="6"/>
      <c r="AA36" s="6"/>
      <c r="AB36" s="6"/>
      <c r="AC36" s="6"/>
      <c r="AD36" s="6"/>
      <c r="AE36" s="6"/>
      <c r="AF36" s="6"/>
      <c r="AG36" s="6"/>
    </row>
    <row r="37" spans="1:33">
      <c r="A37" s="1"/>
      <c r="B37" s="1" t="s">
        <v>14</v>
      </c>
      <c r="C37" s="1"/>
      <c r="D37" s="53">
        <v>0.125</v>
      </c>
      <c r="E37" s="53">
        <v>0.11700000000000001</v>
      </c>
      <c r="F37" s="53">
        <v>0.107</v>
      </c>
      <c r="G37" s="53">
        <v>0.1</v>
      </c>
      <c r="H37" s="53">
        <v>0.14000000000000001</v>
      </c>
      <c r="I37" s="53">
        <v>0.14299999999999999</v>
      </c>
      <c r="J37" s="53">
        <v>0.14299999999999999</v>
      </c>
      <c r="K37" s="53">
        <v>0.14499999999999999</v>
      </c>
      <c r="L37" s="53">
        <v>0.14699999999999999</v>
      </c>
      <c r="M37" s="53">
        <v>0.151</v>
      </c>
      <c r="N37" s="53">
        <v>0.155</v>
      </c>
      <c r="O37" s="53">
        <v>0.159</v>
      </c>
      <c r="P37" s="53">
        <v>0.127</v>
      </c>
      <c r="Q37" s="53">
        <v>0.14099999999999999</v>
      </c>
      <c r="R37" s="253"/>
      <c r="S37" s="253"/>
      <c r="T37" s="6"/>
      <c r="U37" s="6"/>
      <c r="V37" s="6"/>
      <c r="W37" s="6"/>
      <c r="X37" s="6"/>
      <c r="Y37" s="6"/>
      <c r="Z37" s="6"/>
      <c r="AA37" s="6"/>
      <c r="AB37" s="6"/>
      <c r="AC37" s="6"/>
      <c r="AD37" s="6"/>
      <c r="AE37" s="6"/>
      <c r="AF37" s="6"/>
      <c r="AG37" s="6"/>
    </row>
    <row r="38" spans="1:33">
      <c r="A38" s="1"/>
      <c r="B38" s="1" t="s">
        <v>13</v>
      </c>
      <c r="C38" s="1"/>
      <c r="D38" s="53">
        <v>0.14199999999999999</v>
      </c>
      <c r="E38" s="53">
        <v>0.126</v>
      </c>
      <c r="F38" s="53">
        <v>0.13</v>
      </c>
      <c r="G38" s="53">
        <v>0.13100000000000001</v>
      </c>
      <c r="H38" s="53">
        <v>0.13100000000000001</v>
      </c>
      <c r="I38" s="53">
        <v>0.13</v>
      </c>
      <c r="J38" s="53">
        <v>0.13500000000000001</v>
      </c>
      <c r="K38" s="53">
        <v>0.123</v>
      </c>
      <c r="L38" s="53">
        <v>0.11899999999999999</v>
      </c>
      <c r="M38" s="53">
        <v>0.11700000000000001</v>
      </c>
      <c r="N38" s="53">
        <v>0.11600000000000001</v>
      </c>
      <c r="O38" s="53">
        <v>0.115</v>
      </c>
      <c r="P38" s="53">
        <v>0.13100000000000001</v>
      </c>
      <c r="Q38" s="53">
        <v>0.124</v>
      </c>
      <c r="R38" s="253"/>
      <c r="S38" s="253"/>
      <c r="T38" s="118"/>
    </row>
    <row r="39" spans="1:33">
      <c r="A39" s="1"/>
      <c r="B39" s="1"/>
      <c r="C39" s="1" t="s">
        <v>2</v>
      </c>
      <c r="D39" s="53">
        <v>0.84799999999999998</v>
      </c>
      <c r="E39" s="53">
        <v>0.83</v>
      </c>
      <c r="F39" s="53">
        <v>0.84499999999999997</v>
      </c>
      <c r="G39" s="53">
        <v>0.84799999999999998</v>
      </c>
      <c r="H39" s="53">
        <v>0.89</v>
      </c>
      <c r="I39" s="53">
        <v>0.89400000000000002</v>
      </c>
      <c r="J39" s="53">
        <v>1.034</v>
      </c>
      <c r="K39" s="53">
        <v>1.125</v>
      </c>
      <c r="L39" s="53">
        <v>1.1319999999999999</v>
      </c>
      <c r="M39" s="53">
        <v>1.1519999999999999</v>
      </c>
      <c r="N39" s="53">
        <v>1.1559999999999999</v>
      </c>
      <c r="O39" s="53">
        <v>1.165</v>
      </c>
      <c r="P39" s="53">
        <v>0.90600000000000003</v>
      </c>
      <c r="Q39" s="53">
        <v>1.038</v>
      </c>
      <c r="R39" s="253"/>
      <c r="S39" s="253"/>
      <c r="T39" s="118"/>
    </row>
    <row r="40" spans="1:33" ht="3" customHeight="1">
      <c r="A40" s="1"/>
      <c r="B40" s="1"/>
      <c r="C40" s="1"/>
      <c r="D40" s="11" t="s">
        <v>3</v>
      </c>
      <c r="E40" s="11" t="s">
        <v>3</v>
      </c>
      <c r="F40" s="11" t="s">
        <v>3</v>
      </c>
      <c r="G40" s="11" t="s">
        <v>3</v>
      </c>
      <c r="H40" s="11" t="s">
        <v>3</v>
      </c>
      <c r="I40" s="11" t="s">
        <v>3</v>
      </c>
      <c r="J40" s="11" t="s">
        <v>3</v>
      </c>
      <c r="K40" s="11" t="s">
        <v>3</v>
      </c>
      <c r="L40" s="11" t="s">
        <v>3</v>
      </c>
      <c r="M40" s="11" t="s">
        <v>3</v>
      </c>
      <c r="N40" s="11" t="s">
        <v>3</v>
      </c>
      <c r="O40" s="11" t="s">
        <v>3</v>
      </c>
      <c r="P40" s="57" t="s">
        <v>4</v>
      </c>
      <c r="Q40" s="57" t="s">
        <v>4</v>
      </c>
      <c r="R40" s="26"/>
      <c r="S40" s="253"/>
      <c r="T40" s="118"/>
    </row>
    <row r="41" spans="1:33" s="41" customFormat="1" ht="14">
      <c r="A41" s="1"/>
      <c r="B41" s="41" t="s">
        <v>1</v>
      </c>
      <c r="D41" s="54">
        <v>16.457999999999998</v>
      </c>
      <c r="E41" s="54">
        <v>17.515000000000001</v>
      </c>
      <c r="F41" s="54">
        <v>17.077000000000002</v>
      </c>
      <c r="G41" s="54">
        <v>17.541</v>
      </c>
      <c r="H41" s="54">
        <v>17.895</v>
      </c>
      <c r="I41" s="54">
        <v>17.765000000000001</v>
      </c>
      <c r="J41" s="54">
        <v>17.881</v>
      </c>
      <c r="K41" s="54">
        <v>17.943999999999999</v>
      </c>
      <c r="L41" s="54">
        <v>17.913</v>
      </c>
      <c r="M41" s="54">
        <v>17.844999999999999</v>
      </c>
      <c r="N41" s="54">
        <v>17.873000000000001</v>
      </c>
      <c r="O41" s="54">
        <v>17.948</v>
      </c>
      <c r="P41" s="54">
        <v>17.646000000000001</v>
      </c>
      <c r="Q41" s="54">
        <v>17.788</v>
      </c>
      <c r="R41" s="253"/>
      <c r="S41" s="253"/>
    </row>
    <row r="42" spans="1:33">
      <c r="A42" s="1"/>
      <c r="B42" s="1"/>
      <c r="C42" s="1" t="s">
        <v>5</v>
      </c>
      <c r="D42" s="53">
        <v>12.032</v>
      </c>
      <c r="E42" s="53">
        <v>13.154</v>
      </c>
      <c r="F42" s="53">
        <v>12.685</v>
      </c>
      <c r="G42" s="53">
        <v>13.156000000000001</v>
      </c>
      <c r="H42" s="53">
        <v>13.525</v>
      </c>
      <c r="I42" s="53">
        <v>13.406000000000001</v>
      </c>
      <c r="J42" s="53">
        <v>13.529</v>
      </c>
      <c r="K42" s="53">
        <v>13.595000000000001</v>
      </c>
      <c r="L42" s="53">
        <v>13.566000000000001</v>
      </c>
      <c r="M42" s="53">
        <v>13.500999999999999</v>
      </c>
      <c r="N42" s="53">
        <v>13.535</v>
      </c>
      <c r="O42" s="53">
        <v>13.618</v>
      </c>
      <c r="P42" s="53">
        <v>13.276</v>
      </c>
      <c r="Q42" s="53">
        <v>13.433999999999999</v>
      </c>
      <c r="R42" s="253"/>
      <c r="S42" s="253"/>
      <c r="T42" s="118"/>
    </row>
    <row r="43" spans="1:33">
      <c r="A43" s="5"/>
      <c r="B43" s="5"/>
      <c r="C43" s="5" t="s">
        <v>12</v>
      </c>
      <c r="D43" s="55">
        <v>4.4260000000000002</v>
      </c>
      <c r="E43" s="55">
        <v>4.3609999999999998</v>
      </c>
      <c r="F43" s="55">
        <v>4.3920000000000003</v>
      </c>
      <c r="G43" s="55">
        <v>4.3840000000000003</v>
      </c>
      <c r="H43" s="55">
        <v>4.3689999999999998</v>
      </c>
      <c r="I43" s="55">
        <v>4.359</v>
      </c>
      <c r="J43" s="55">
        <v>4.3520000000000003</v>
      </c>
      <c r="K43" s="55">
        <v>4.3490000000000002</v>
      </c>
      <c r="L43" s="55">
        <v>4.3470000000000004</v>
      </c>
      <c r="M43" s="55">
        <v>4.3440000000000003</v>
      </c>
      <c r="N43" s="55">
        <v>4.3380000000000001</v>
      </c>
      <c r="O43" s="55">
        <v>4.3289999999999997</v>
      </c>
      <c r="P43" s="61">
        <v>4.3710000000000004</v>
      </c>
      <c r="Q43" s="61">
        <v>4.3540000000000001</v>
      </c>
      <c r="R43" s="253"/>
      <c r="S43" s="253"/>
      <c r="T43" s="118"/>
    </row>
    <row r="44" spans="1:33">
      <c r="A44" s="1"/>
      <c r="B44" s="1"/>
      <c r="C44" s="1"/>
      <c r="D44" s="30"/>
      <c r="E44" s="30"/>
      <c r="F44" s="30"/>
      <c r="G44" s="30"/>
      <c r="H44" s="30"/>
      <c r="I44" s="30"/>
      <c r="J44" s="30"/>
      <c r="K44" s="30"/>
      <c r="L44" s="30"/>
      <c r="M44" s="30"/>
      <c r="N44" s="30"/>
      <c r="O44" s="30"/>
      <c r="P44" s="62"/>
      <c r="Q44" s="62"/>
      <c r="R44" s="1"/>
    </row>
    <row r="45" spans="1:33">
      <c r="A45" s="1" t="s">
        <v>183</v>
      </c>
      <c r="B45" s="1"/>
      <c r="C45" s="1"/>
      <c r="D45" s="1"/>
      <c r="E45" s="1"/>
      <c r="F45" s="1"/>
      <c r="G45" s="1"/>
      <c r="H45" s="1"/>
      <c r="I45" s="1"/>
      <c r="J45" s="1"/>
      <c r="K45" s="1"/>
      <c r="L45" s="1"/>
      <c r="M45" s="1"/>
      <c r="N45" s="1"/>
      <c r="O45" s="1"/>
      <c r="P45" s="1"/>
      <c r="Q45" s="1"/>
      <c r="R45" s="1"/>
    </row>
    <row r="46" spans="1:33">
      <c r="A46" s="1"/>
      <c r="B46" s="1"/>
      <c r="C46" s="1"/>
      <c r="D46" s="36"/>
      <c r="E46" s="36"/>
      <c r="F46" s="36"/>
      <c r="G46" s="36"/>
      <c r="H46" s="36"/>
      <c r="I46" s="36"/>
      <c r="J46" s="36"/>
      <c r="K46" s="36"/>
      <c r="L46" s="36"/>
      <c r="M46" s="36"/>
      <c r="N46" s="36"/>
      <c r="O46" s="36"/>
      <c r="P46" s="1"/>
      <c r="Q46" s="1"/>
      <c r="R46" s="1"/>
    </row>
    <row r="47" spans="1:33">
      <c r="A47" s="1" t="s">
        <v>58</v>
      </c>
      <c r="B47" s="1"/>
      <c r="C47" s="1"/>
      <c r="D47" s="1"/>
      <c r="E47" s="1"/>
      <c r="F47" s="1"/>
      <c r="G47" s="1"/>
      <c r="H47" s="1"/>
      <c r="I47" s="1"/>
      <c r="J47" s="1"/>
      <c r="K47" s="1"/>
      <c r="L47" s="1"/>
      <c r="M47" s="1"/>
      <c r="N47" s="1"/>
      <c r="O47" s="1"/>
      <c r="P47" s="1"/>
      <c r="Q47" s="1"/>
      <c r="R47" s="1"/>
    </row>
    <row r="48" spans="1:33">
      <c r="A48" s="5"/>
      <c r="B48" s="5"/>
      <c r="C48" s="5"/>
      <c r="D48" s="5"/>
      <c r="E48" s="5"/>
      <c r="F48" s="5"/>
      <c r="G48" s="5"/>
      <c r="H48" s="5"/>
      <c r="I48" s="5"/>
      <c r="J48" s="5"/>
      <c r="K48" s="5"/>
      <c r="L48" s="5"/>
      <c r="M48" s="5"/>
      <c r="N48" s="5"/>
      <c r="O48" s="5"/>
      <c r="P48" s="5"/>
      <c r="Q48" s="5"/>
      <c r="R48" s="1"/>
    </row>
    <row r="50" spans="1:32">
      <c r="A50" s="268" t="s">
        <v>57</v>
      </c>
      <c r="B50" s="268"/>
      <c r="C50" s="268"/>
      <c r="D50" s="19"/>
      <c r="E50" s="19"/>
      <c r="F50" s="19"/>
      <c r="G50" s="19"/>
      <c r="H50" s="19"/>
      <c r="I50" s="19"/>
      <c r="J50" s="19"/>
      <c r="K50" s="19"/>
      <c r="L50" s="19"/>
      <c r="M50" s="19"/>
      <c r="N50" s="19"/>
      <c r="O50" s="19"/>
      <c r="P50" s="19"/>
      <c r="Q50" s="19"/>
    </row>
    <row r="51" spans="1:32">
      <c r="D51" s="19"/>
      <c r="E51" s="19"/>
      <c r="F51" s="19"/>
      <c r="G51" s="19"/>
      <c r="H51" s="19"/>
      <c r="I51" s="19"/>
      <c r="J51" s="19"/>
      <c r="K51" s="19"/>
      <c r="L51" s="19"/>
      <c r="M51" s="19"/>
      <c r="N51" s="19"/>
      <c r="O51" s="19"/>
      <c r="P51" s="19"/>
      <c r="Q51" s="19"/>
      <c r="S51" s="19"/>
      <c r="T51" s="19"/>
      <c r="U51" s="19"/>
      <c r="V51" s="19"/>
      <c r="W51" s="19"/>
      <c r="X51" s="19"/>
      <c r="Y51" s="19"/>
      <c r="Z51" s="19"/>
      <c r="AA51" s="19"/>
      <c r="AB51" s="19"/>
      <c r="AC51" s="19"/>
      <c r="AD51" s="19"/>
      <c r="AE51" s="19"/>
      <c r="AF51" s="19"/>
    </row>
    <row r="52" spans="1:32">
      <c r="P52" s="19"/>
      <c r="Q52" s="19"/>
      <c r="S52" s="19"/>
      <c r="T52" s="19"/>
      <c r="U52" s="19"/>
      <c r="V52" s="19"/>
      <c r="W52" s="19"/>
      <c r="X52" s="19"/>
      <c r="Y52" s="19"/>
      <c r="Z52" s="19"/>
      <c r="AA52" s="19"/>
      <c r="AB52" s="19"/>
      <c r="AC52" s="19"/>
      <c r="AD52" s="19"/>
      <c r="AE52" s="19"/>
      <c r="AF52" s="19"/>
    </row>
    <row r="53" spans="1:32">
      <c r="P53" s="19"/>
      <c r="Q53" s="19"/>
      <c r="S53" s="19"/>
      <c r="T53" s="19"/>
      <c r="U53" s="19"/>
      <c r="V53" s="19"/>
      <c r="W53" s="19"/>
      <c r="X53" s="19"/>
      <c r="Y53" s="19"/>
      <c r="Z53" s="19"/>
      <c r="AA53" s="19"/>
      <c r="AB53" s="19"/>
      <c r="AC53" s="19"/>
      <c r="AD53" s="19"/>
      <c r="AE53" s="19"/>
      <c r="AF53" s="19"/>
    </row>
    <row r="54" spans="1:32">
      <c r="P54" s="19"/>
      <c r="Q54" s="19"/>
      <c r="S54" s="19"/>
      <c r="T54" s="19"/>
      <c r="U54" s="19"/>
      <c r="V54" s="19"/>
      <c r="W54" s="19"/>
      <c r="X54" s="19"/>
      <c r="Y54" s="19"/>
      <c r="Z54" s="19"/>
      <c r="AA54" s="19"/>
      <c r="AB54" s="19"/>
      <c r="AC54" s="19"/>
      <c r="AD54" s="19"/>
      <c r="AE54" s="19"/>
      <c r="AF54" s="19"/>
    </row>
    <row r="55" spans="1:32">
      <c r="D55" s="118"/>
      <c r="E55" s="118"/>
      <c r="F55" s="118"/>
      <c r="G55" s="118"/>
      <c r="H55" s="118"/>
      <c r="I55" s="118"/>
      <c r="J55" s="118"/>
      <c r="K55" s="118"/>
      <c r="L55" s="118"/>
      <c r="M55" s="118"/>
      <c r="N55" s="118"/>
      <c r="O55" s="118"/>
      <c r="P55" s="19"/>
      <c r="Q55" s="19"/>
      <c r="S55" s="19"/>
      <c r="T55" s="19"/>
      <c r="U55" s="19"/>
      <c r="V55" s="19"/>
      <c r="W55" s="19"/>
      <c r="X55" s="19"/>
      <c r="Y55" s="19"/>
      <c r="Z55" s="19"/>
      <c r="AA55" s="19"/>
      <c r="AB55" s="19"/>
      <c r="AC55" s="19"/>
      <c r="AD55" s="19"/>
      <c r="AE55" s="19"/>
      <c r="AF55" s="19"/>
    </row>
    <row r="56" spans="1:32">
      <c r="P56" s="19"/>
      <c r="Q56" s="19"/>
      <c r="S56" s="19"/>
      <c r="T56" s="19"/>
      <c r="U56" s="19"/>
      <c r="V56" s="19"/>
      <c r="W56" s="19"/>
      <c r="X56" s="19"/>
      <c r="Y56" s="19"/>
      <c r="Z56" s="19"/>
      <c r="AA56" s="19"/>
      <c r="AB56" s="19"/>
      <c r="AC56" s="19"/>
      <c r="AD56" s="19"/>
      <c r="AE56" s="19"/>
      <c r="AF56" s="19"/>
    </row>
    <row r="57" spans="1:32">
      <c r="P57" s="19"/>
      <c r="Q57" s="19"/>
      <c r="S57" s="19"/>
      <c r="T57" s="19"/>
      <c r="U57" s="19"/>
      <c r="V57" s="19"/>
      <c r="W57" s="19"/>
      <c r="X57" s="19"/>
      <c r="Y57" s="19"/>
      <c r="Z57" s="19"/>
      <c r="AA57" s="19"/>
      <c r="AB57" s="19"/>
      <c r="AC57" s="19"/>
      <c r="AD57" s="19"/>
      <c r="AE57" s="19"/>
      <c r="AF57" s="19"/>
    </row>
    <row r="58" spans="1:32">
      <c r="D58" s="118"/>
      <c r="E58" s="118"/>
      <c r="F58" s="118"/>
      <c r="G58" s="118"/>
      <c r="H58" s="118"/>
      <c r="I58" s="118"/>
      <c r="J58" s="118"/>
      <c r="K58" s="118"/>
      <c r="L58" s="118"/>
      <c r="M58" s="118"/>
      <c r="N58" s="118"/>
      <c r="O58" s="118"/>
      <c r="P58" s="19"/>
      <c r="Q58" s="19"/>
      <c r="S58" s="19"/>
      <c r="T58" s="19"/>
      <c r="U58" s="19"/>
      <c r="V58" s="19"/>
      <c r="W58" s="19"/>
      <c r="X58" s="19"/>
      <c r="Y58" s="19"/>
      <c r="Z58" s="19"/>
      <c r="AA58" s="19"/>
      <c r="AB58" s="19"/>
      <c r="AC58" s="19"/>
      <c r="AD58" s="19"/>
      <c r="AE58" s="19"/>
      <c r="AF58" s="19"/>
    </row>
    <row r="59" spans="1:32">
      <c r="S59" s="19"/>
      <c r="T59" s="19"/>
      <c r="U59" s="19"/>
      <c r="V59" s="19"/>
      <c r="W59" s="19"/>
      <c r="X59" s="19"/>
      <c r="Y59" s="19"/>
      <c r="Z59" s="19"/>
      <c r="AA59" s="19"/>
      <c r="AB59" s="19"/>
      <c r="AC59" s="19"/>
      <c r="AD59" s="19"/>
      <c r="AE59" s="19"/>
      <c r="AF59" s="19"/>
    </row>
    <row r="60" spans="1:32">
      <c r="P60" s="19"/>
      <c r="Q60" s="19"/>
      <c r="S60" s="19"/>
      <c r="T60" s="19"/>
      <c r="U60" s="19"/>
      <c r="V60" s="19"/>
      <c r="W60" s="19"/>
      <c r="X60" s="19"/>
      <c r="Y60" s="19"/>
      <c r="Z60" s="19"/>
      <c r="AA60" s="19"/>
      <c r="AB60" s="19"/>
      <c r="AC60" s="19"/>
      <c r="AD60" s="19"/>
      <c r="AE60" s="19"/>
      <c r="AF60" s="19"/>
    </row>
    <row r="61" spans="1:32">
      <c r="P61" s="19"/>
      <c r="Q61" s="19"/>
      <c r="S61" s="19"/>
      <c r="T61" s="19"/>
      <c r="U61" s="19"/>
      <c r="V61" s="19"/>
      <c r="W61" s="19"/>
      <c r="X61" s="19"/>
      <c r="Y61" s="19"/>
      <c r="Z61" s="19"/>
      <c r="AA61" s="19"/>
      <c r="AB61" s="19"/>
      <c r="AC61" s="19"/>
      <c r="AD61" s="19"/>
      <c r="AE61" s="19"/>
      <c r="AF61" s="19"/>
    </row>
    <row r="62" spans="1:32">
      <c r="P62" s="19"/>
      <c r="Q62" s="19"/>
      <c r="S62" s="19"/>
      <c r="T62" s="19"/>
      <c r="U62" s="19"/>
      <c r="V62" s="19"/>
      <c r="W62" s="19"/>
      <c r="X62" s="19"/>
      <c r="Y62" s="19"/>
      <c r="Z62" s="19"/>
      <c r="AA62" s="19"/>
      <c r="AB62" s="19"/>
      <c r="AC62" s="19"/>
      <c r="AD62" s="19"/>
      <c r="AE62" s="19"/>
      <c r="AF62" s="19"/>
    </row>
    <row r="63" spans="1:32">
      <c r="S63" s="19"/>
      <c r="T63" s="19"/>
      <c r="U63" s="19"/>
      <c r="V63" s="19"/>
      <c r="W63" s="19"/>
      <c r="X63" s="19"/>
      <c r="Y63" s="19"/>
      <c r="Z63" s="19"/>
      <c r="AA63" s="19"/>
      <c r="AB63" s="19"/>
      <c r="AC63" s="19"/>
      <c r="AD63" s="19"/>
      <c r="AE63" s="19"/>
      <c r="AF63" s="19"/>
    </row>
    <row r="64" spans="1:32">
      <c r="D64" s="119"/>
      <c r="E64" s="119"/>
      <c r="F64" s="119"/>
      <c r="G64" s="119"/>
      <c r="H64" s="119"/>
      <c r="I64" s="119"/>
      <c r="J64" s="119"/>
      <c r="K64" s="119"/>
      <c r="L64" s="119"/>
      <c r="M64" s="119"/>
      <c r="N64" s="119"/>
      <c r="O64" s="119"/>
      <c r="P64" s="119"/>
      <c r="Q64" s="119"/>
      <c r="S64" s="19"/>
      <c r="T64" s="19"/>
      <c r="U64" s="19"/>
      <c r="V64" s="19"/>
      <c r="W64" s="19"/>
      <c r="X64" s="19"/>
      <c r="Y64" s="19"/>
      <c r="Z64" s="19"/>
      <c r="AA64" s="19"/>
      <c r="AB64" s="19"/>
      <c r="AC64" s="19"/>
      <c r="AD64" s="19"/>
      <c r="AE64" s="19"/>
      <c r="AF64" s="19"/>
    </row>
    <row r="65" spans="4:17">
      <c r="D65" s="19"/>
      <c r="E65" s="19"/>
      <c r="F65" s="19"/>
      <c r="G65" s="19"/>
      <c r="H65" s="19"/>
      <c r="I65" s="19"/>
      <c r="J65" s="19"/>
      <c r="K65" s="19"/>
      <c r="L65" s="19"/>
      <c r="M65" s="19"/>
      <c r="N65" s="19"/>
      <c r="O65" s="19"/>
      <c r="P65" s="19"/>
      <c r="Q65" s="19"/>
    </row>
    <row r="66" spans="4:17">
      <c r="D66" s="19"/>
      <c r="E66" s="19"/>
      <c r="F66" s="19"/>
      <c r="G66" s="19"/>
      <c r="H66" s="19"/>
      <c r="I66" s="19"/>
      <c r="J66" s="19"/>
      <c r="K66" s="19"/>
      <c r="L66" s="19"/>
      <c r="M66" s="19"/>
      <c r="N66" s="19"/>
      <c r="O66" s="19"/>
      <c r="P66" s="19"/>
      <c r="Q66" s="19"/>
    </row>
    <row r="68" spans="4:17">
      <c r="D68" s="19"/>
      <c r="E68" s="19"/>
      <c r="F68" s="19"/>
      <c r="G68" s="19"/>
      <c r="H68" s="19"/>
      <c r="I68" s="19"/>
      <c r="J68" s="19"/>
      <c r="K68" s="19"/>
      <c r="L68" s="19"/>
      <c r="M68" s="19"/>
      <c r="N68" s="19"/>
      <c r="O68" s="19"/>
      <c r="P68" s="19"/>
      <c r="Q68" s="19"/>
    </row>
    <row r="69" spans="4:17">
      <c r="D69" s="19"/>
      <c r="E69" s="19"/>
      <c r="F69" s="19"/>
      <c r="G69" s="19"/>
      <c r="H69" s="19"/>
      <c r="I69" s="19"/>
      <c r="J69" s="19"/>
      <c r="K69" s="19"/>
      <c r="L69" s="19"/>
      <c r="M69" s="19"/>
      <c r="N69" s="19"/>
      <c r="O69" s="19"/>
      <c r="P69" s="19"/>
      <c r="Q69" s="19"/>
    </row>
    <row r="70" spans="4:17">
      <c r="D70" s="19"/>
      <c r="E70" s="19"/>
      <c r="F70" s="19"/>
      <c r="G70" s="19"/>
      <c r="H70" s="19"/>
      <c r="I70" s="19"/>
      <c r="J70" s="19"/>
      <c r="K70" s="19"/>
      <c r="L70" s="19"/>
      <c r="M70" s="19"/>
      <c r="N70" s="19"/>
      <c r="O70" s="19"/>
      <c r="P70" s="19"/>
      <c r="Q70" s="19"/>
    </row>
    <row r="71" spans="4:17">
      <c r="D71" s="19"/>
      <c r="E71" s="19"/>
      <c r="F71" s="19"/>
      <c r="G71" s="19"/>
      <c r="H71" s="19"/>
      <c r="I71" s="19"/>
      <c r="J71" s="19"/>
      <c r="K71" s="19"/>
      <c r="L71" s="19"/>
      <c r="M71" s="19"/>
      <c r="N71" s="19"/>
      <c r="O71" s="19"/>
      <c r="P71" s="19"/>
      <c r="Q71" s="19"/>
    </row>
    <row r="72" spans="4:17">
      <c r="D72" s="19"/>
      <c r="E72" s="19"/>
      <c r="F72" s="19"/>
      <c r="G72" s="19"/>
      <c r="H72" s="19"/>
      <c r="I72" s="19"/>
      <c r="J72" s="19"/>
      <c r="K72" s="19"/>
      <c r="L72" s="19"/>
      <c r="M72" s="19"/>
      <c r="N72" s="19"/>
      <c r="O72" s="19"/>
      <c r="P72" s="19"/>
      <c r="Q72" s="19"/>
    </row>
    <row r="73" spans="4:17">
      <c r="D73" s="19"/>
      <c r="E73" s="19"/>
      <c r="F73" s="19"/>
      <c r="G73" s="19"/>
      <c r="H73" s="19"/>
      <c r="I73" s="19"/>
      <c r="J73" s="19"/>
      <c r="K73" s="19"/>
      <c r="L73" s="19"/>
      <c r="M73" s="19"/>
      <c r="N73" s="19"/>
      <c r="O73" s="19"/>
      <c r="P73" s="19"/>
      <c r="Q73" s="19"/>
    </row>
    <row r="74" spans="4:17">
      <c r="D74" s="19"/>
      <c r="E74" s="19"/>
      <c r="F74" s="19"/>
      <c r="G74" s="19"/>
      <c r="H74" s="19"/>
      <c r="I74" s="19"/>
      <c r="J74" s="19"/>
      <c r="K74" s="19"/>
      <c r="L74" s="19"/>
      <c r="M74" s="19"/>
      <c r="N74" s="19"/>
      <c r="O74" s="19"/>
      <c r="P74" s="19"/>
      <c r="Q74" s="19"/>
    </row>
    <row r="75" spans="4:17">
      <c r="D75" s="19"/>
      <c r="E75" s="19"/>
      <c r="F75" s="19"/>
      <c r="G75" s="19"/>
      <c r="H75" s="19"/>
      <c r="I75" s="19"/>
      <c r="J75" s="19"/>
      <c r="K75" s="19"/>
      <c r="L75" s="19"/>
      <c r="M75" s="19"/>
      <c r="N75" s="19"/>
      <c r="O75" s="19"/>
      <c r="P75" s="19"/>
      <c r="Q75" s="19"/>
    </row>
    <row r="76" spans="4:17">
      <c r="D76" s="19"/>
      <c r="E76" s="19"/>
      <c r="F76" s="19"/>
      <c r="G76" s="19"/>
      <c r="H76" s="19"/>
      <c r="I76" s="19"/>
      <c r="J76" s="19"/>
      <c r="K76" s="19"/>
      <c r="L76" s="19"/>
      <c r="M76" s="19"/>
      <c r="N76" s="19"/>
      <c r="O76" s="19"/>
      <c r="P76" s="19"/>
      <c r="Q76" s="19"/>
    </row>
  </sheetData>
  <mergeCells count="3">
    <mergeCell ref="D29:Q29"/>
    <mergeCell ref="P8:Q8"/>
    <mergeCell ref="A50:C50"/>
  </mergeCells>
  <hyperlinks>
    <hyperlink ref="A50" location="Contents!A1" display="Back to Table of Contents" xr:uid="{DF3CF6BE-F1AF-49F1-956D-B4D86BEC58E3}"/>
    <hyperlink ref="A2" r:id="rId1" xr:uid="{F5A14985-1128-4584-A1C3-7C6A53936CEE}"/>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S125"/>
  <sheetViews>
    <sheetView zoomScaleNormal="100" workbookViewId="0"/>
  </sheetViews>
  <sheetFormatPr baseColWidth="10" defaultColWidth="9.5" defaultRowHeight="15"/>
  <cols>
    <col min="1" max="4" width="2.5" customWidth="1"/>
    <col min="5" max="5" width="36.5" customWidth="1"/>
    <col min="6" max="17" width="9.5" customWidth="1"/>
  </cols>
  <sheetData>
    <row r="1" spans="1:45">
      <c r="A1" s="121" t="s">
        <v>210</v>
      </c>
      <c r="B1" s="3"/>
      <c r="C1" s="3"/>
      <c r="D1" s="3"/>
    </row>
    <row r="2" spans="1:45">
      <c r="A2" s="122" t="s">
        <v>248</v>
      </c>
      <c r="B2" s="3"/>
      <c r="C2" s="3"/>
      <c r="D2" s="3"/>
    </row>
    <row r="5" spans="1:45">
      <c r="A5" s="125" t="s">
        <v>227</v>
      </c>
      <c r="B5" s="123"/>
      <c r="C5" s="123"/>
      <c r="D5" s="123"/>
      <c r="E5" s="123"/>
      <c r="F5" s="123"/>
      <c r="G5" s="123"/>
      <c r="H5" s="123"/>
      <c r="I5" s="123"/>
      <c r="J5" s="123"/>
      <c r="K5" s="123"/>
      <c r="L5" s="123"/>
      <c r="M5" s="123"/>
      <c r="N5" s="123"/>
      <c r="O5" s="123"/>
      <c r="P5" s="123"/>
      <c r="Q5" s="123"/>
    </row>
    <row r="6" spans="1:45">
      <c r="A6" s="269" t="s">
        <v>252</v>
      </c>
      <c r="B6" s="270"/>
      <c r="C6" s="270"/>
      <c r="D6" s="270"/>
      <c r="E6" s="270"/>
      <c r="F6" s="46"/>
      <c r="G6" s="46"/>
      <c r="H6" s="46"/>
      <c r="I6" s="46"/>
      <c r="J6" s="46"/>
      <c r="K6" s="46"/>
      <c r="L6" s="46"/>
      <c r="M6" s="46"/>
      <c r="N6" s="46"/>
      <c r="O6" s="46"/>
      <c r="P6" s="46"/>
      <c r="Q6" s="46"/>
    </row>
    <row r="7" spans="1:45">
      <c r="A7" s="2"/>
      <c r="B7" s="2"/>
      <c r="C7" s="2"/>
      <c r="D7" s="2"/>
      <c r="E7" s="2"/>
      <c r="F7" s="2"/>
      <c r="G7" s="2"/>
      <c r="H7" s="2"/>
      <c r="I7" s="2"/>
      <c r="J7" s="2"/>
      <c r="K7" s="2"/>
      <c r="L7" s="2"/>
      <c r="M7" s="2"/>
      <c r="N7" s="2"/>
      <c r="O7" s="2"/>
      <c r="P7" s="2"/>
      <c r="Q7" s="2"/>
    </row>
    <row r="8" spans="1:45">
      <c r="A8" s="2"/>
      <c r="B8" s="2"/>
      <c r="C8" s="2"/>
      <c r="D8" s="2"/>
      <c r="E8" s="2"/>
      <c r="F8" s="2"/>
      <c r="G8" s="2"/>
      <c r="H8" s="2"/>
      <c r="I8" s="2"/>
      <c r="J8" s="2"/>
      <c r="K8" s="2"/>
      <c r="L8" s="2"/>
      <c r="M8" s="2"/>
      <c r="N8" s="2"/>
      <c r="O8" s="2"/>
      <c r="P8" s="271" t="s">
        <v>1</v>
      </c>
      <c r="Q8" s="271"/>
    </row>
    <row r="9" spans="1:45" ht="31">
      <c r="A9" s="46" t="s">
        <v>40</v>
      </c>
      <c r="B9" s="46"/>
      <c r="C9" s="46"/>
      <c r="D9" s="46"/>
      <c r="E9" s="46"/>
      <c r="F9" s="5">
        <v>2024</v>
      </c>
      <c r="G9" s="5">
        <v>2025</v>
      </c>
      <c r="H9" s="5">
        <v>2026</v>
      </c>
      <c r="I9" s="5">
        <v>2027</v>
      </c>
      <c r="J9" s="5">
        <v>2028</v>
      </c>
      <c r="K9" s="5">
        <v>2029</v>
      </c>
      <c r="L9" s="5">
        <v>2030</v>
      </c>
      <c r="M9" s="5">
        <v>2031</v>
      </c>
      <c r="N9" s="5">
        <v>2032</v>
      </c>
      <c r="O9" s="5">
        <v>2033</v>
      </c>
      <c r="P9" s="117" t="s">
        <v>205</v>
      </c>
      <c r="Q9" s="117" t="s">
        <v>206</v>
      </c>
    </row>
    <row r="10" spans="1:45">
      <c r="A10" s="4" t="s">
        <v>254</v>
      </c>
      <c r="B10" s="2"/>
      <c r="C10" s="4"/>
      <c r="D10" s="4"/>
      <c r="E10" s="4"/>
      <c r="F10" s="37"/>
      <c r="G10" s="37"/>
      <c r="H10" s="37"/>
      <c r="I10" s="37"/>
      <c r="J10" s="37"/>
      <c r="K10" s="37"/>
      <c r="L10" s="37"/>
      <c r="M10" s="37"/>
      <c r="N10" s="37"/>
      <c r="O10" s="37"/>
      <c r="P10" s="37"/>
      <c r="Q10" s="37"/>
    </row>
    <row r="11" spans="1:45" ht="14.75" customHeight="1">
      <c r="A11" s="4"/>
      <c r="B11" s="2" t="s">
        <v>8</v>
      </c>
      <c r="C11" s="4"/>
      <c r="D11" s="4"/>
      <c r="E11" s="4"/>
      <c r="F11" s="254">
        <v>-6.2E-2</v>
      </c>
      <c r="G11" s="254">
        <v>-0.104</v>
      </c>
      <c r="H11" s="254">
        <v>-0.13200000000000001</v>
      </c>
      <c r="I11" s="254">
        <v>-0.14799999999999999</v>
      </c>
      <c r="J11" s="254">
        <v>-0.158</v>
      </c>
      <c r="K11" s="254">
        <v>-0.16200000000000001</v>
      </c>
      <c r="L11" s="254">
        <v>-0.16</v>
      </c>
      <c r="M11" s="254">
        <v>-0.15</v>
      </c>
      <c r="N11" s="254">
        <v>-0.14099999999999999</v>
      </c>
      <c r="O11" s="254">
        <v>-0.13200000000000001</v>
      </c>
      <c r="P11" s="254">
        <v>-0.60399999999999998</v>
      </c>
      <c r="Q11" s="254">
        <v>-1.3490000000000002</v>
      </c>
      <c r="R11" s="2"/>
      <c r="S11" s="27"/>
      <c r="T11" s="27"/>
      <c r="AD11" s="27"/>
      <c r="AE11" s="27"/>
      <c r="AG11" s="12"/>
      <c r="AH11" s="12"/>
      <c r="AI11" s="12"/>
      <c r="AJ11" s="12"/>
      <c r="AK11" s="12"/>
      <c r="AL11" s="12"/>
      <c r="AM11" s="12"/>
      <c r="AN11" s="12"/>
      <c r="AO11" s="12"/>
      <c r="AP11" s="12"/>
      <c r="AQ11" s="12"/>
      <c r="AR11" s="12"/>
      <c r="AS11" s="12"/>
    </row>
    <row r="12" spans="1:45">
      <c r="A12" s="4"/>
      <c r="B12" s="2" t="s">
        <v>9</v>
      </c>
      <c r="C12" s="4"/>
      <c r="D12" s="4"/>
      <c r="E12" s="4"/>
      <c r="F12" s="254">
        <v>0</v>
      </c>
      <c r="G12" s="254">
        <v>0</v>
      </c>
      <c r="H12" s="254">
        <v>0</v>
      </c>
      <c r="I12" s="254">
        <v>0</v>
      </c>
      <c r="J12" s="254">
        <v>0</v>
      </c>
      <c r="K12" s="254">
        <v>0</v>
      </c>
      <c r="L12" s="254">
        <v>0</v>
      </c>
      <c r="M12" s="254">
        <v>0</v>
      </c>
      <c r="N12" s="254">
        <v>0</v>
      </c>
      <c r="O12" s="254">
        <v>0</v>
      </c>
      <c r="P12" s="254">
        <v>0</v>
      </c>
      <c r="Q12" s="254">
        <v>0</v>
      </c>
      <c r="R12" s="2"/>
      <c r="S12" s="27"/>
      <c r="T12" s="27"/>
      <c r="AD12" s="27"/>
      <c r="AE12" s="27"/>
      <c r="AG12" s="12"/>
      <c r="AH12" s="12"/>
      <c r="AI12" s="12"/>
      <c r="AJ12" s="12"/>
      <c r="AK12" s="12"/>
      <c r="AL12" s="12"/>
      <c r="AM12" s="12"/>
      <c r="AN12" s="12"/>
      <c r="AO12" s="12"/>
      <c r="AP12" s="12"/>
      <c r="AQ12" s="12"/>
      <c r="AR12" s="12"/>
    </row>
    <row r="13" spans="1:45">
      <c r="A13" s="4"/>
      <c r="B13" s="2" t="s">
        <v>10</v>
      </c>
      <c r="C13" s="4"/>
      <c r="D13" s="4"/>
      <c r="E13" s="4"/>
      <c r="F13" s="254">
        <v>-6.2E-2</v>
      </c>
      <c r="G13" s="254">
        <v>-0.104</v>
      </c>
      <c r="H13" s="254">
        <v>-0.13200000000000001</v>
      </c>
      <c r="I13" s="254">
        <v>-0.14799999999999999</v>
      </c>
      <c r="J13" s="254">
        <v>-0.158</v>
      </c>
      <c r="K13" s="254">
        <v>-0.16200000000000001</v>
      </c>
      <c r="L13" s="254">
        <v>-0.16</v>
      </c>
      <c r="M13" s="254">
        <v>-0.15</v>
      </c>
      <c r="N13" s="254">
        <v>-0.14099999999999999</v>
      </c>
      <c r="O13" s="254">
        <v>-0.13200000000000001</v>
      </c>
      <c r="P13" s="254">
        <v>-0.60399999999999998</v>
      </c>
      <c r="Q13" s="254">
        <v>-1.3490000000000002</v>
      </c>
      <c r="R13" s="2"/>
      <c r="S13" s="27"/>
      <c r="T13" s="27"/>
      <c r="AD13" s="27"/>
      <c r="AE13" s="27"/>
      <c r="AG13" s="12"/>
      <c r="AH13" s="12"/>
      <c r="AI13" s="12"/>
      <c r="AJ13" s="12"/>
      <c r="AK13" s="12"/>
      <c r="AL13" s="12"/>
      <c r="AM13" s="12"/>
      <c r="AN13" s="12"/>
      <c r="AO13" s="12"/>
      <c r="AP13" s="12"/>
      <c r="AQ13" s="12"/>
      <c r="AR13" s="12"/>
    </row>
    <row r="14" spans="1:45">
      <c r="A14" s="4"/>
      <c r="B14" s="1" t="s">
        <v>16</v>
      </c>
      <c r="C14" s="4"/>
      <c r="D14" s="4"/>
      <c r="E14" s="4"/>
      <c r="F14" s="254">
        <v>0</v>
      </c>
      <c r="G14" s="254">
        <v>0</v>
      </c>
      <c r="H14" s="254">
        <v>0</v>
      </c>
      <c r="I14" s="254">
        <v>0</v>
      </c>
      <c r="J14" s="254">
        <v>0</v>
      </c>
      <c r="K14" s="254">
        <v>0</v>
      </c>
      <c r="L14" s="254">
        <v>0</v>
      </c>
      <c r="M14" s="254">
        <v>0</v>
      </c>
      <c r="N14" s="254">
        <v>0</v>
      </c>
      <c r="O14" s="254">
        <v>0</v>
      </c>
      <c r="P14" s="254">
        <v>0</v>
      </c>
      <c r="Q14" s="254">
        <v>0</v>
      </c>
      <c r="R14" s="1"/>
      <c r="S14" s="27"/>
      <c r="T14" s="27"/>
      <c r="AD14" s="27"/>
      <c r="AE14" s="27"/>
      <c r="AG14" s="12"/>
      <c r="AH14" s="12"/>
      <c r="AI14" s="12"/>
      <c r="AJ14" s="12"/>
      <c r="AK14" s="12"/>
      <c r="AL14" s="12"/>
      <c r="AM14" s="12"/>
      <c r="AN14" s="12"/>
      <c r="AO14" s="12"/>
      <c r="AP14" s="12"/>
      <c r="AQ14" s="12"/>
      <c r="AR14" s="12"/>
    </row>
    <row r="15" spans="1:45">
      <c r="A15" s="4"/>
      <c r="B15" s="1" t="s">
        <v>192</v>
      </c>
      <c r="C15" s="4"/>
      <c r="D15" s="4"/>
      <c r="E15" s="4"/>
      <c r="F15" s="254">
        <v>0</v>
      </c>
      <c r="G15" s="254">
        <v>0</v>
      </c>
      <c r="H15" s="254">
        <v>0</v>
      </c>
      <c r="I15" s="254">
        <v>0</v>
      </c>
      <c r="J15" s="254">
        <v>0</v>
      </c>
      <c r="K15" s="254">
        <v>0</v>
      </c>
      <c r="L15" s="254">
        <v>0</v>
      </c>
      <c r="M15" s="254">
        <v>0</v>
      </c>
      <c r="N15" s="254">
        <v>0</v>
      </c>
      <c r="O15" s="254">
        <v>0</v>
      </c>
      <c r="P15" s="254">
        <v>0</v>
      </c>
      <c r="Q15" s="254">
        <v>0</v>
      </c>
      <c r="R15" s="1"/>
      <c r="S15" s="27"/>
      <c r="T15" s="27"/>
      <c r="AD15" s="27"/>
      <c r="AE15" s="27"/>
      <c r="AG15" s="12"/>
      <c r="AH15" s="12"/>
      <c r="AI15" s="12"/>
      <c r="AJ15" s="12"/>
      <c r="AK15" s="12"/>
      <c r="AL15" s="12"/>
      <c r="AM15" s="12"/>
      <c r="AN15" s="12"/>
      <c r="AO15" s="12"/>
      <c r="AP15" s="12"/>
      <c r="AQ15" s="12"/>
      <c r="AR15" s="12"/>
    </row>
    <row r="16" spans="1:45">
      <c r="A16" s="4"/>
      <c r="B16" s="1" t="s">
        <v>15</v>
      </c>
      <c r="C16" s="4"/>
      <c r="D16" s="4"/>
      <c r="E16" s="4"/>
      <c r="F16" s="254">
        <v>0</v>
      </c>
      <c r="G16" s="254">
        <v>0</v>
      </c>
      <c r="H16" s="254">
        <v>0</v>
      </c>
      <c r="I16" s="254">
        <v>0</v>
      </c>
      <c r="J16" s="254">
        <v>0</v>
      </c>
      <c r="K16" s="254">
        <v>0</v>
      </c>
      <c r="L16" s="254">
        <v>0</v>
      </c>
      <c r="M16" s="254">
        <v>0</v>
      </c>
      <c r="N16" s="254">
        <v>0</v>
      </c>
      <c r="O16" s="254">
        <v>0</v>
      </c>
      <c r="P16" s="254">
        <v>0</v>
      </c>
      <c r="Q16" s="254">
        <v>0</v>
      </c>
      <c r="R16" s="1"/>
      <c r="S16" s="27"/>
      <c r="T16" s="27"/>
      <c r="AD16" s="27"/>
      <c r="AE16" s="27"/>
      <c r="AG16" s="12"/>
      <c r="AH16" s="12"/>
      <c r="AI16" s="12"/>
      <c r="AJ16" s="12"/>
      <c r="AK16" s="12"/>
      <c r="AL16" s="12"/>
      <c r="AM16" s="12"/>
      <c r="AN16" s="12"/>
      <c r="AO16" s="12"/>
      <c r="AP16" s="12"/>
      <c r="AQ16" s="12"/>
      <c r="AR16" s="12"/>
    </row>
    <row r="17" spans="1:44">
      <c r="A17" s="4"/>
      <c r="B17" s="1" t="s">
        <v>14</v>
      </c>
      <c r="C17" s="4"/>
      <c r="D17" s="4"/>
      <c r="E17" s="4"/>
      <c r="F17" s="254">
        <v>0</v>
      </c>
      <c r="G17" s="254">
        <v>0</v>
      </c>
      <c r="H17" s="254">
        <v>0</v>
      </c>
      <c r="I17" s="254">
        <v>0</v>
      </c>
      <c r="J17" s="254">
        <v>0</v>
      </c>
      <c r="K17" s="254">
        <v>0</v>
      </c>
      <c r="L17" s="254">
        <v>0</v>
      </c>
      <c r="M17" s="254">
        <v>0</v>
      </c>
      <c r="N17" s="254">
        <v>0</v>
      </c>
      <c r="O17" s="254">
        <v>0</v>
      </c>
      <c r="P17" s="254">
        <v>0</v>
      </c>
      <c r="Q17" s="254">
        <v>0</v>
      </c>
      <c r="R17" s="1"/>
      <c r="S17" s="27"/>
      <c r="T17" s="27"/>
      <c r="AD17" s="27"/>
      <c r="AE17" s="27"/>
      <c r="AG17" s="12"/>
      <c r="AH17" s="12"/>
      <c r="AI17" s="12"/>
      <c r="AJ17" s="12"/>
      <c r="AK17" s="12"/>
      <c r="AL17" s="12"/>
      <c r="AM17" s="12"/>
      <c r="AN17" s="12"/>
      <c r="AO17" s="12"/>
      <c r="AP17" s="12"/>
      <c r="AQ17" s="12"/>
      <c r="AR17" s="12"/>
    </row>
    <row r="18" spans="1:44">
      <c r="A18" s="4"/>
      <c r="B18" s="1" t="s">
        <v>13</v>
      </c>
      <c r="C18" s="4"/>
      <c r="D18" s="4"/>
      <c r="E18" s="4"/>
      <c r="F18" s="254">
        <v>1E-3</v>
      </c>
      <c r="G18" s="254">
        <v>1E-3</v>
      </c>
      <c r="H18" s="254">
        <v>1E-3</v>
      </c>
      <c r="I18" s="254">
        <v>1E-3</v>
      </c>
      <c r="J18" s="254">
        <v>1E-3</v>
      </c>
      <c r="K18" s="254">
        <v>1E-3</v>
      </c>
      <c r="L18" s="254">
        <v>1E-3</v>
      </c>
      <c r="M18" s="254">
        <v>1E-3</v>
      </c>
      <c r="N18" s="254">
        <v>1E-3</v>
      </c>
      <c r="O18" s="254">
        <v>1E-3</v>
      </c>
      <c r="P18" s="254">
        <v>5.0000000000000001E-3</v>
      </c>
      <c r="Q18" s="254">
        <v>1.0000000000000002E-2</v>
      </c>
      <c r="R18" s="1"/>
      <c r="S18" s="27"/>
      <c r="T18" s="27"/>
      <c r="AD18" s="27"/>
      <c r="AE18" s="27"/>
      <c r="AG18" s="12"/>
      <c r="AH18" s="12"/>
      <c r="AI18" s="12"/>
      <c r="AJ18" s="12"/>
      <c r="AK18" s="12"/>
      <c r="AL18" s="12"/>
      <c r="AM18" s="12"/>
      <c r="AN18" s="12"/>
      <c r="AO18" s="12"/>
      <c r="AP18" s="12"/>
      <c r="AQ18" s="12"/>
      <c r="AR18" s="12"/>
    </row>
    <row r="19" spans="1:44" ht="3" customHeight="1">
      <c r="A19" s="4"/>
      <c r="B19" s="2"/>
      <c r="C19" s="4"/>
      <c r="D19" s="4"/>
      <c r="E19" s="4"/>
      <c r="F19" s="255" t="s">
        <v>3</v>
      </c>
      <c r="G19" s="255" t="s">
        <v>3</v>
      </c>
      <c r="H19" s="255" t="s">
        <v>3</v>
      </c>
      <c r="I19" s="255" t="s">
        <v>3</v>
      </c>
      <c r="J19" s="255" t="s">
        <v>3</v>
      </c>
      <c r="K19" s="255" t="s">
        <v>3</v>
      </c>
      <c r="L19" s="255" t="s">
        <v>3</v>
      </c>
      <c r="M19" s="255" t="s">
        <v>3</v>
      </c>
      <c r="N19" s="255" t="s">
        <v>3</v>
      </c>
      <c r="O19" s="255" t="s">
        <v>3</v>
      </c>
      <c r="P19" s="256" t="s">
        <v>4</v>
      </c>
      <c r="Q19" s="256" t="s">
        <v>4</v>
      </c>
      <c r="R19" s="27"/>
      <c r="S19" s="27"/>
      <c r="AD19" s="27"/>
      <c r="AE19" s="27"/>
    </row>
    <row r="20" spans="1:44">
      <c r="A20" s="4"/>
      <c r="B20" s="2"/>
      <c r="C20" s="4" t="s">
        <v>2</v>
      </c>
      <c r="E20" s="4"/>
      <c r="F20" s="254">
        <v>-0.123</v>
      </c>
      <c r="G20" s="254">
        <v>-0.20699999999999999</v>
      </c>
      <c r="H20" s="254">
        <v>-0.26300000000000001</v>
      </c>
      <c r="I20" s="254">
        <v>-0.29499999999999998</v>
      </c>
      <c r="J20" s="254">
        <v>-0.315</v>
      </c>
      <c r="K20" s="254">
        <v>-0.32300000000000001</v>
      </c>
      <c r="L20" s="254">
        <v>-0.31900000000000001</v>
      </c>
      <c r="M20" s="254">
        <v>-0.29899999999999999</v>
      </c>
      <c r="N20" s="254">
        <v>-0.28099999999999997</v>
      </c>
      <c r="O20" s="254">
        <v>-0.26300000000000001</v>
      </c>
      <c r="P20" s="254">
        <v>-1.2030000000000001</v>
      </c>
      <c r="Q20" s="254">
        <v>-2.6880000000000006</v>
      </c>
      <c r="R20" s="27"/>
      <c r="S20" s="27"/>
      <c r="T20" s="27"/>
      <c r="AD20" s="27"/>
      <c r="AE20" s="27"/>
      <c r="AG20" s="12"/>
      <c r="AH20" s="12"/>
      <c r="AI20" s="12"/>
      <c r="AJ20" s="12"/>
      <c r="AK20" s="12"/>
      <c r="AL20" s="12"/>
      <c r="AM20" s="12"/>
      <c r="AN20" s="12"/>
      <c r="AO20" s="12"/>
      <c r="AP20" s="12"/>
      <c r="AQ20" s="12"/>
      <c r="AR20" s="12"/>
    </row>
    <row r="21" spans="1:44">
      <c r="A21" s="4"/>
      <c r="B21" s="2"/>
      <c r="C21" s="4"/>
      <c r="D21" s="4"/>
      <c r="E21" s="4"/>
      <c r="F21" s="37"/>
      <c r="G21" s="37"/>
      <c r="H21" s="37"/>
      <c r="I21" s="37"/>
      <c r="J21" s="37"/>
      <c r="K21" s="37"/>
      <c r="L21" s="37"/>
      <c r="M21" s="37"/>
      <c r="N21" s="37"/>
      <c r="O21" s="37"/>
      <c r="P21" s="37"/>
      <c r="Q21" s="37"/>
      <c r="R21" s="27"/>
      <c r="S21" s="27"/>
    </row>
    <row r="22" spans="1:44">
      <c r="A22" s="4" t="s">
        <v>255</v>
      </c>
      <c r="B22" s="2"/>
      <c r="C22" s="4"/>
      <c r="D22" s="4"/>
      <c r="E22" s="4"/>
      <c r="F22" s="37"/>
      <c r="G22" s="37"/>
      <c r="H22" s="37"/>
      <c r="I22" s="37"/>
      <c r="J22" s="37"/>
      <c r="K22" s="37"/>
      <c r="L22" s="37"/>
      <c r="M22" s="37"/>
      <c r="N22" s="37"/>
      <c r="O22" s="37"/>
      <c r="P22" s="37"/>
      <c r="Q22" s="37"/>
      <c r="R22" s="27"/>
      <c r="S22" s="27"/>
    </row>
    <row r="23" spans="1:44">
      <c r="A23" s="4"/>
      <c r="B23" s="2" t="s">
        <v>8</v>
      </c>
      <c r="C23" s="4"/>
      <c r="D23" s="4"/>
      <c r="E23" s="4"/>
      <c r="F23" s="254">
        <v>76.408000000000001</v>
      </c>
      <c r="G23" s="254">
        <v>63.878</v>
      </c>
      <c r="H23" s="254">
        <v>24.81</v>
      </c>
      <c r="I23" s="254">
        <v>-2.8479999999999999</v>
      </c>
      <c r="J23" s="254">
        <v>-14.769</v>
      </c>
      <c r="K23" s="254">
        <v>-18.352</v>
      </c>
      <c r="L23" s="254">
        <v>-21.562000000000001</v>
      </c>
      <c r="M23" s="254">
        <v>-27.748000000000001</v>
      </c>
      <c r="N23" s="254">
        <v>-34.314999999999998</v>
      </c>
      <c r="O23" s="254">
        <v>-37.948</v>
      </c>
      <c r="P23" s="254">
        <v>147.47899999999998</v>
      </c>
      <c r="Q23" s="254">
        <v>7.5540000000000003</v>
      </c>
      <c r="R23" s="2"/>
      <c r="S23" s="27"/>
      <c r="T23" s="27"/>
      <c r="AD23" s="27"/>
      <c r="AE23" s="27"/>
      <c r="AG23" s="12"/>
      <c r="AH23" s="12"/>
      <c r="AI23" s="12"/>
      <c r="AJ23" s="12"/>
      <c r="AK23" s="12"/>
      <c r="AL23" s="12"/>
      <c r="AM23" s="12"/>
      <c r="AN23" s="12"/>
      <c r="AO23" s="12"/>
      <c r="AP23" s="12"/>
      <c r="AQ23" s="12"/>
      <c r="AR23" s="12"/>
    </row>
    <row r="24" spans="1:44">
      <c r="A24" s="4"/>
      <c r="B24" s="2" t="s">
        <v>9</v>
      </c>
      <c r="C24" s="4"/>
      <c r="D24" s="4"/>
      <c r="E24" s="4"/>
      <c r="F24" s="254">
        <v>8.25</v>
      </c>
      <c r="G24" s="254">
        <v>1.9810000000000001</v>
      </c>
      <c r="H24" s="254">
        <v>-2.5870000000000002</v>
      </c>
      <c r="I24" s="254">
        <v>-1.845</v>
      </c>
      <c r="J24" s="254">
        <v>2.6259999999999999</v>
      </c>
      <c r="K24" s="254">
        <v>8.0619999999999994</v>
      </c>
      <c r="L24" s="254">
        <v>13.228</v>
      </c>
      <c r="M24" s="254">
        <v>18.288</v>
      </c>
      <c r="N24" s="254">
        <v>22.661000000000001</v>
      </c>
      <c r="O24" s="254">
        <v>27.164000000000001</v>
      </c>
      <c r="P24" s="254">
        <v>8.4250000000000007</v>
      </c>
      <c r="Q24" s="254">
        <v>97.828000000000003</v>
      </c>
      <c r="R24" s="2"/>
      <c r="S24" s="27"/>
      <c r="T24" s="27"/>
      <c r="AD24" s="27"/>
      <c r="AE24" s="27"/>
      <c r="AG24" s="12"/>
      <c r="AH24" s="12"/>
      <c r="AI24" s="12"/>
      <c r="AJ24" s="12"/>
      <c r="AK24" s="12"/>
      <c r="AL24" s="12"/>
      <c r="AM24" s="12"/>
      <c r="AN24" s="12"/>
      <c r="AO24" s="12"/>
      <c r="AP24" s="12"/>
      <c r="AQ24" s="12"/>
      <c r="AR24" s="12"/>
    </row>
    <row r="25" spans="1:44">
      <c r="A25" s="4"/>
      <c r="B25" s="2" t="s">
        <v>10</v>
      </c>
      <c r="C25" s="4"/>
      <c r="D25" s="4"/>
      <c r="E25" s="4"/>
      <c r="F25" s="254">
        <v>71.638999999999996</v>
      </c>
      <c r="G25" s="254">
        <v>69.36</v>
      </c>
      <c r="H25" s="254">
        <v>60.209000000000003</v>
      </c>
      <c r="I25" s="254">
        <v>51.182000000000002</v>
      </c>
      <c r="J25" s="254">
        <v>45.826000000000001</v>
      </c>
      <c r="K25" s="254">
        <v>46.064999999999998</v>
      </c>
      <c r="L25" s="254">
        <v>47.764000000000003</v>
      </c>
      <c r="M25" s="254">
        <v>49.16</v>
      </c>
      <c r="N25" s="254">
        <v>49.296999999999997</v>
      </c>
      <c r="O25" s="254">
        <v>50.039000000000001</v>
      </c>
      <c r="P25" s="254">
        <v>298.21600000000001</v>
      </c>
      <c r="Q25" s="254">
        <v>540.54100000000005</v>
      </c>
      <c r="R25" s="2"/>
      <c r="S25" s="27"/>
      <c r="T25" s="27"/>
      <c r="AD25" s="27"/>
      <c r="AE25" s="27"/>
      <c r="AG25" s="12"/>
      <c r="AH25" s="12"/>
      <c r="AI25" s="12"/>
      <c r="AJ25" s="12"/>
      <c r="AK25" s="12"/>
      <c r="AL25" s="12"/>
      <c r="AM25" s="12"/>
      <c r="AN25" s="12"/>
      <c r="AO25" s="12"/>
      <c r="AP25" s="12"/>
      <c r="AQ25" s="12"/>
      <c r="AR25" s="12"/>
    </row>
    <row r="26" spans="1:44">
      <c r="A26" s="4"/>
      <c r="B26" s="1" t="s">
        <v>16</v>
      </c>
      <c r="C26" s="4"/>
      <c r="D26" s="4"/>
      <c r="E26" s="4"/>
      <c r="F26" s="254">
        <v>-6.7000000000000004E-2</v>
      </c>
      <c r="G26" s="254">
        <v>-0.495</v>
      </c>
      <c r="H26" s="254">
        <v>-0.73099999999999998</v>
      </c>
      <c r="I26" s="254">
        <v>-0.90600000000000003</v>
      </c>
      <c r="J26" s="254">
        <v>-0.998</v>
      </c>
      <c r="K26" s="254">
        <v>-1.04</v>
      </c>
      <c r="L26" s="254">
        <v>-1.0629999999999999</v>
      </c>
      <c r="M26" s="254">
        <v>-0.98099999999999998</v>
      </c>
      <c r="N26" s="254">
        <v>-0.84599999999999997</v>
      </c>
      <c r="O26" s="254">
        <v>-0.71399999999999997</v>
      </c>
      <c r="P26" s="254">
        <v>-3.1970000000000001</v>
      </c>
      <c r="Q26" s="254">
        <v>-7.8409999999999993</v>
      </c>
      <c r="R26" s="1"/>
      <c r="S26" s="27"/>
      <c r="T26" s="27"/>
      <c r="AD26" s="27"/>
      <c r="AE26" s="27"/>
      <c r="AG26" s="12"/>
      <c r="AH26" s="12"/>
      <c r="AI26" s="12"/>
      <c r="AJ26" s="12"/>
      <c r="AK26" s="12"/>
      <c r="AL26" s="12"/>
      <c r="AM26" s="12"/>
      <c r="AN26" s="12"/>
      <c r="AO26" s="12"/>
      <c r="AP26" s="12"/>
      <c r="AQ26" s="12"/>
      <c r="AR26" s="12"/>
    </row>
    <row r="27" spans="1:44">
      <c r="A27" s="4"/>
      <c r="B27" s="1" t="s">
        <v>192</v>
      </c>
      <c r="C27" s="4"/>
      <c r="D27" s="4"/>
      <c r="E27" s="4"/>
      <c r="F27" s="254">
        <v>-2.8109999999999999</v>
      </c>
      <c r="G27" s="254">
        <v>-3.1829999999999994</v>
      </c>
      <c r="H27" s="254">
        <v>-2.2130000000000001</v>
      </c>
      <c r="I27" s="254">
        <v>-1.6370000000000005</v>
      </c>
      <c r="J27" s="254">
        <v>-63.317000000000007</v>
      </c>
      <c r="K27" s="254">
        <v>-22.97</v>
      </c>
      <c r="L27" s="254">
        <v>10.829000000000008</v>
      </c>
      <c r="M27" s="254">
        <v>12.385000000000005</v>
      </c>
      <c r="N27" s="254">
        <v>15.620999999999995</v>
      </c>
      <c r="O27" s="254">
        <v>18.870000000000005</v>
      </c>
      <c r="P27" s="254">
        <v>-73.161000000000001</v>
      </c>
      <c r="Q27" s="254">
        <v>-38.425999999999988</v>
      </c>
      <c r="R27" s="1"/>
      <c r="S27" s="27"/>
      <c r="T27" s="27"/>
      <c r="AD27" s="27"/>
      <c r="AE27" s="27"/>
      <c r="AG27" s="12"/>
      <c r="AH27" s="12"/>
      <c r="AI27" s="12"/>
      <c r="AJ27" s="12"/>
      <c r="AK27" s="12"/>
      <c r="AL27" s="12"/>
      <c r="AM27" s="12"/>
      <c r="AN27" s="12"/>
      <c r="AO27" s="12"/>
      <c r="AP27" s="12"/>
      <c r="AQ27" s="12"/>
      <c r="AR27" s="12"/>
    </row>
    <row r="28" spans="1:44">
      <c r="A28" s="4"/>
      <c r="B28" s="1" t="s">
        <v>15</v>
      </c>
      <c r="C28" s="4"/>
      <c r="D28" s="4"/>
      <c r="E28" s="4"/>
      <c r="F28" s="254">
        <v>-0.32700000000000001</v>
      </c>
      <c r="G28" s="254">
        <v>-0.17299999999999999</v>
      </c>
      <c r="H28" s="254">
        <v>-0.11700000000000001</v>
      </c>
      <c r="I28" s="254">
        <v>0.152</v>
      </c>
      <c r="J28" s="254">
        <v>0.51100000000000001</v>
      </c>
      <c r="K28" s="254">
        <v>0.80800000000000005</v>
      </c>
      <c r="L28" s="254">
        <v>1.014</v>
      </c>
      <c r="M28" s="254">
        <v>1.1719999999999999</v>
      </c>
      <c r="N28" s="254">
        <v>1.3560000000000001</v>
      </c>
      <c r="O28" s="254">
        <v>1.5349999999999999</v>
      </c>
      <c r="P28" s="254">
        <v>4.6000000000000041E-2</v>
      </c>
      <c r="Q28" s="254">
        <v>5.931</v>
      </c>
      <c r="R28" s="1"/>
      <c r="S28" s="27"/>
      <c r="T28" s="27"/>
      <c r="AD28" s="27"/>
      <c r="AE28" s="27"/>
      <c r="AG28" s="12"/>
      <c r="AH28" s="12"/>
      <c r="AI28" s="12"/>
      <c r="AJ28" s="12"/>
      <c r="AK28" s="12"/>
      <c r="AL28" s="12"/>
      <c r="AM28" s="12"/>
      <c r="AN28" s="12"/>
      <c r="AO28" s="12"/>
      <c r="AP28" s="12"/>
      <c r="AQ28" s="12"/>
      <c r="AR28" s="12"/>
    </row>
    <row r="29" spans="1:44">
      <c r="A29" s="4"/>
      <c r="B29" s="1" t="s">
        <v>14</v>
      </c>
      <c r="C29" s="4"/>
      <c r="D29" s="4"/>
      <c r="E29" s="4"/>
      <c r="F29" s="254">
        <v>3.9740000000000002</v>
      </c>
      <c r="G29" s="254">
        <v>4.806</v>
      </c>
      <c r="H29" s="254">
        <v>4.5830000000000002</v>
      </c>
      <c r="I29" s="254">
        <v>5.55</v>
      </c>
      <c r="J29" s="254">
        <v>4.7539999999999996</v>
      </c>
      <c r="K29" s="254">
        <v>3.9540000000000002</v>
      </c>
      <c r="L29" s="254">
        <v>3.3079999999999998</v>
      </c>
      <c r="M29" s="254">
        <v>2.879</v>
      </c>
      <c r="N29" s="254">
        <v>2.64</v>
      </c>
      <c r="O29" s="254">
        <v>2.4729999999999999</v>
      </c>
      <c r="P29" s="254">
        <v>23.667000000000002</v>
      </c>
      <c r="Q29" s="254">
        <v>38.920999999999999</v>
      </c>
      <c r="R29" s="1"/>
      <c r="S29" s="27"/>
      <c r="T29" s="27"/>
      <c r="AD29" s="27"/>
      <c r="AE29" s="27"/>
      <c r="AG29" s="12"/>
      <c r="AH29" s="12"/>
      <c r="AI29" s="12"/>
      <c r="AJ29" s="12"/>
      <c r="AK29" s="12"/>
      <c r="AL29" s="12"/>
      <c r="AM29" s="12"/>
      <c r="AN29" s="12"/>
      <c r="AO29" s="12"/>
      <c r="AP29" s="12"/>
      <c r="AQ29" s="12"/>
      <c r="AR29" s="12"/>
    </row>
    <row r="30" spans="1:44">
      <c r="A30" s="4"/>
      <c r="B30" s="1" t="s">
        <v>13</v>
      </c>
      <c r="C30" s="4"/>
      <c r="D30" s="4"/>
      <c r="E30" s="4"/>
      <c r="F30" s="254">
        <v>0</v>
      </c>
      <c r="G30" s="254">
        <v>0</v>
      </c>
      <c r="H30" s="254">
        <v>0</v>
      </c>
      <c r="I30" s="254">
        <v>0</v>
      </c>
      <c r="J30" s="254">
        <v>0</v>
      </c>
      <c r="K30" s="254">
        <v>0</v>
      </c>
      <c r="L30" s="254">
        <v>0</v>
      </c>
      <c r="M30" s="254">
        <v>0</v>
      </c>
      <c r="N30" s="254">
        <v>0</v>
      </c>
      <c r="O30" s="254">
        <v>0</v>
      </c>
      <c r="P30" s="254">
        <v>0</v>
      </c>
      <c r="Q30" s="254">
        <v>0</v>
      </c>
      <c r="R30" s="1"/>
      <c r="S30" s="27"/>
      <c r="T30" s="27"/>
      <c r="AD30" s="27"/>
      <c r="AE30" s="27"/>
      <c r="AG30" s="12"/>
      <c r="AH30" s="12"/>
      <c r="AI30" s="12"/>
      <c r="AJ30" s="12"/>
      <c r="AK30" s="12"/>
      <c r="AL30" s="12"/>
      <c r="AM30" s="12"/>
      <c r="AN30" s="12"/>
      <c r="AO30" s="12"/>
      <c r="AP30" s="12"/>
      <c r="AQ30" s="12"/>
      <c r="AR30" s="12"/>
    </row>
    <row r="31" spans="1:44" ht="3" customHeight="1">
      <c r="A31" s="4"/>
      <c r="B31" s="2"/>
      <c r="C31" s="4"/>
      <c r="D31" s="4"/>
      <c r="E31" s="4"/>
      <c r="F31" s="255" t="s">
        <v>3</v>
      </c>
      <c r="G31" s="255" t="s">
        <v>3</v>
      </c>
      <c r="H31" s="255" t="s">
        <v>3</v>
      </c>
      <c r="I31" s="255" t="s">
        <v>3</v>
      </c>
      <c r="J31" s="255" t="s">
        <v>3</v>
      </c>
      <c r="K31" s="255" t="s">
        <v>3</v>
      </c>
      <c r="L31" s="255" t="s">
        <v>3</v>
      </c>
      <c r="M31" s="255" t="s">
        <v>3</v>
      </c>
      <c r="N31" s="255" t="s">
        <v>3</v>
      </c>
      <c r="O31" s="255" t="s">
        <v>3</v>
      </c>
      <c r="P31" s="256" t="s">
        <v>4</v>
      </c>
      <c r="Q31" s="256" t="s">
        <v>4</v>
      </c>
      <c r="R31" s="27"/>
      <c r="S31" s="27"/>
      <c r="AD31" s="27"/>
      <c r="AE31" s="27"/>
    </row>
    <row r="32" spans="1:44">
      <c r="A32" s="4"/>
      <c r="B32" s="2"/>
      <c r="C32" s="4" t="s">
        <v>2</v>
      </c>
      <c r="E32" s="4"/>
      <c r="F32" s="254">
        <v>157.06599999999997</v>
      </c>
      <c r="G32" s="254">
        <v>136.17400000000001</v>
      </c>
      <c r="H32" s="254">
        <v>83.954000000000008</v>
      </c>
      <c r="I32" s="254">
        <v>49.648000000000003</v>
      </c>
      <c r="J32" s="254">
        <v>-25.367000000000004</v>
      </c>
      <c r="K32" s="254">
        <v>16.527000000000001</v>
      </c>
      <c r="L32" s="254">
        <v>53.518000000000008</v>
      </c>
      <c r="M32" s="254">
        <v>55.154999999999994</v>
      </c>
      <c r="N32" s="254">
        <v>56.414000000000001</v>
      </c>
      <c r="O32" s="254">
        <v>61.419000000000004</v>
      </c>
      <c r="P32" s="254">
        <v>401.47500000000002</v>
      </c>
      <c r="Q32" s="254">
        <v>644.50800000000004</v>
      </c>
      <c r="R32" s="27"/>
      <c r="S32" s="27"/>
      <c r="T32" s="27"/>
      <c r="AD32" s="27"/>
      <c r="AE32" s="27"/>
      <c r="AG32" s="12"/>
      <c r="AH32" s="12"/>
      <c r="AI32" s="12"/>
      <c r="AJ32" s="12"/>
      <c r="AK32" s="12"/>
      <c r="AL32" s="12"/>
      <c r="AM32" s="12"/>
      <c r="AN32" s="12"/>
      <c r="AO32" s="12"/>
      <c r="AP32" s="12"/>
      <c r="AQ32" s="12"/>
      <c r="AR32" s="12"/>
    </row>
    <row r="33" spans="1:44">
      <c r="A33" s="2"/>
      <c r="B33" s="4"/>
      <c r="C33" s="2"/>
      <c r="D33" s="2"/>
      <c r="E33" s="2"/>
      <c r="F33" s="254"/>
      <c r="G33" s="254"/>
      <c r="H33" s="254"/>
      <c r="I33" s="254"/>
      <c r="J33" s="254"/>
      <c r="K33" s="254"/>
      <c r="L33" s="254"/>
      <c r="M33" s="254"/>
      <c r="N33" s="254"/>
      <c r="O33" s="254"/>
      <c r="P33" s="257"/>
      <c r="Q33" s="257"/>
      <c r="R33" s="27"/>
      <c r="S33" s="27"/>
    </row>
    <row r="34" spans="1:44">
      <c r="A34" s="4" t="s">
        <v>256</v>
      </c>
      <c r="B34" s="2"/>
      <c r="C34" s="2"/>
      <c r="D34" s="2"/>
      <c r="E34" s="2"/>
      <c r="F34" s="257"/>
      <c r="G34" s="257"/>
      <c r="H34" s="257"/>
      <c r="I34" s="257"/>
      <c r="J34" s="257"/>
      <c r="K34" s="257"/>
      <c r="L34" s="257"/>
      <c r="M34" s="257"/>
      <c r="N34" s="257"/>
      <c r="O34" s="257"/>
      <c r="P34" s="257"/>
      <c r="Q34" s="257"/>
      <c r="R34" s="27"/>
      <c r="S34" s="27"/>
    </row>
    <row r="35" spans="1:44">
      <c r="A35" s="2"/>
      <c r="B35" s="2" t="s">
        <v>8</v>
      </c>
      <c r="C35" s="2"/>
      <c r="D35" s="2"/>
      <c r="E35" s="2"/>
      <c r="F35" s="254">
        <v>-81.983999999999995</v>
      </c>
      <c r="G35" s="254">
        <v>-60.262</v>
      </c>
      <c r="H35" s="254">
        <v>-4.2960000000000003</v>
      </c>
      <c r="I35" s="254">
        <v>15.478999999999999</v>
      </c>
      <c r="J35" s="254">
        <v>15.840999999999999</v>
      </c>
      <c r="K35" s="254">
        <v>21.927</v>
      </c>
      <c r="L35" s="254">
        <v>22.7</v>
      </c>
      <c r="M35" s="254">
        <v>21.751999999999999</v>
      </c>
      <c r="N35" s="254">
        <v>16.428000000000001</v>
      </c>
      <c r="O35" s="254">
        <v>24.326000000000001</v>
      </c>
      <c r="P35" s="254">
        <v>-115.22199999999999</v>
      </c>
      <c r="Q35" s="254">
        <v>-8.0890000000000004</v>
      </c>
      <c r="R35" s="2"/>
      <c r="S35" s="27"/>
      <c r="T35" s="27"/>
      <c r="U35" s="27"/>
      <c r="V35" s="27"/>
      <c r="W35" s="27"/>
      <c r="X35" s="27"/>
      <c r="Y35" s="27"/>
      <c r="Z35" s="27"/>
      <c r="AA35" s="27"/>
      <c r="AB35" s="27"/>
      <c r="AC35" s="27"/>
      <c r="AD35" s="27"/>
      <c r="AE35" s="27"/>
      <c r="AG35" s="12"/>
      <c r="AH35" s="12"/>
      <c r="AI35" s="12"/>
      <c r="AJ35" s="12"/>
      <c r="AK35" s="12"/>
      <c r="AL35" s="12"/>
      <c r="AM35" s="12"/>
      <c r="AN35" s="12"/>
      <c r="AO35" s="12"/>
      <c r="AP35" s="12"/>
      <c r="AQ35" s="12"/>
      <c r="AR35" s="12"/>
    </row>
    <row r="36" spans="1:44">
      <c r="A36" s="2"/>
      <c r="B36" s="2" t="s">
        <v>9</v>
      </c>
      <c r="C36" s="2"/>
      <c r="D36" s="2"/>
      <c r="E36" s="2"/>
      <c r="F36" s="254">
        <v>22.282</v>
      </c>
      <c r="G36" s="254">
        <v>29.638000000000002</v>
      </c>
      <c r="H36" s="254">
        <v>35.866</v>
      </c>
      <c r="I36" s="254">
        <v>36.801000000000002</v>
      </c>
      <c r="J36" s="254">
        <v>37.149000000000001</v>
      </c>
      <c r="K36" s="254">
        <v>37.902999999999999</v>
      </c>
      <c r="L36" s="254">
        <v>39.277999999999999</v>
      </c>
      <c r="M36" s="254">
        <v>40.292000000000002</v>
      </c>
      <c r="N36" s="254">
        <v>42.58</v>
      </c>
      <c r="O36" s="254">
        <v>44.86</v>
      </c>
      <c r="P36" s="254">
        <v>161.73599999999999</v>
      </c>
      <c r="Q36" s="254">
        <v>366.64899999999994</v>
      </c>
      <c r="R36" s="2"/>
      <c r="S36" s="27"/>
      <c r="T36" s="27"/>
      <c r="U36" s="27"/>
      <c r="V36" s="27"/>
      <c r="W36" s="27"/>
      <c r="X36" s="27"/>
      <c r="Y36" s="27"/>
      <c r="Z36" s="27"/>
      <c r="AA36" s="27"/>
      <c r="AB36" s="27"/>
      <c r="AC36" s="27"/>
      <c r="AD36" s="27"/>
      <c r="AE36" s="27"/>
      <c r="AG36" s="12"/>
      <c r="AH36" s="12"/>
      <c r="AI36" s="12"/>
      <c r="AJ36" s="12"/>
      <c r="AK36" s="12"/>
      <c r="AL36" s="12"/>
      <c r="AM36" s="12"/>
      <c r="AN36" s="12"/>
      <c r="AO36" s="12"/>
      <c r="AP36" s="12"/>
      <c r="AQ36" s="12"/>
      <c r="AR36" s="12"/>
    </row>
    <row r="37" spans="1:44">
      <c r="A37" s="2"/>
      <c r="B37" s="2" t="s">
        <v>10</v>
      </c>
      <c r="C37" s="2"/>
      <c r="D37" s="2"/>
      <c r="E37" s="2"/>
      <c r="F37" s="254">
        <v>18.613</v>
      </c>
      <c r="G37" s="254">
        <v>-63.753</v>
      </c>
      <c r="H37" s="254">
        <v>-63.176000000000002</v>
      </c>
      <c r="I37" s="254">
        <v>-61.167999999999999</v>
      </c>
      <c r="J37" s="254">
        <v>-60.631999999999998</v>
      </c>
      <c r="K37" s="254">
        <v>-59.097999999999999</v>
      </c>
      <c r="L37" s="254">
        <v>-57.366999999999997</v>
      </c>
      <c r="M37" s="254">
        <v>-57.256999999999998</v>
      </c>
      <c r="N37" s="254">
        <v>-57.161999999999999</v>
      </c>
      <c r="O37" s="254">
        <v>-55.765000000000001</v>
      </c>
      <c r="P37" s="254">
        <v>-230.11600000000001</v>
      </c>
      <c r="Q37" s="254">
        <v>-516.76499999999999</v>
      </c>
      <c r="R37" s="2"/>
      <c r="S37" s="27"/>
      <c r="T37" s="27"/>
      <c r="U37" s="27"/>
      <c r="V37" s="27"/>
      <c r="W37" s="27"/>
      <c r="X37" s="27"/>
      <c r="Y37" s="27"/>
      <c r="Z37" s="27"/>
      <c r="AA37" s="27"/>
      <c r="AB37" s="27"/>
      <c r="AC37" s="27"/>
      <c r="AD37" s="27"/>
      <c r="AE37" s="27"/>
      <c r="AG37" s="12"/>
      <c r="AH37" s="12"/>
      <c r="AI37" s="12"/>
      <c r="AJ37" s="12"/>
      <c r="AK37" s="12"/>
      <c r="AL37" s="12"/>
      <c r="AM37" s="12"/>
      <c r="AN37" s="12"/>
      <c r="AO37" s="12"/>
      <c r="AP37" s="12"/>
      <c r="AQ37" s="12"/>
      <c r="AR37" s="12"/>
    </row>
    <row r="38" spans="1:44">
      <c r="A38" s="2"/>
      <c r="B38" s="1" t="s">
        <v>16</v>
      </c>
      <c r="C38" s="2"/>
      <c r="D38" s="2"/>
      <c r="E38" s="2"/>
      <c r="F38" s="254">
        <v>-15.897</v>
      </c>
      <c r="G38" s="254">
        <v>-7.4080000000000004</v>
      </c>
      <c r="H38" s="254">
        <v>-3.4460000000000002</v>
      </c>
      <c r="I38" s="254">
        <v>-1.774</v>
      </c>
      <c r="J38" s="254">
        <v>-2.0270000000000001</v>
      </c>
      <c r="K38" s="254">
        <v>-2.6890000000000001</v>
      </c>
      <c r="L38" s="254">
        <v>-3.3679999999999999</v>
      </c>
      <c r="M38" s="254">
        <v>-4.2699999999999996</v>
      </c>
      <c r="N38" s="254">
        <v>-4.8929999999999998</v>
      </c>
      <c r="O38" s="254">
        <v>-5.2560000000000002</v>
      </c>
      <c r="P38" s="254">
        <v>-30.552000000000003</v>
      </c>
      <c r="Q38" s="254">
        <v>-51.028000000000006</v>
      </c>
      <c r="R38" s="1"/>
      <c r="S38" s="27"/>
      <c r="T38" s="27"/>
      <c r="U38" s="27"/>
      <c r="V38" s="27"/>
      <c r="W38" s="27"/>
      <c r="X38" s="27"/>
      <c r="Y38" s="27"/>
      <c r="Z38" s="27"/>
      <c r="AA38" s="27"/>
      <c r="AB38" s="27"/>
      <c r="AC38" s="27"/>
      <c r="AD38" s="27"/>
      <c r="AE38" s="27"/>
      <c r="AG38" s="12"/>
      <c r="AH38" s="12"/>
      <c r="AI38" s="12"/>
      <c r="AJ38" s="12"/>
      <c r="AK38" s="12"/>
      <c r="AL38" s="12"/>
      <c r="AM38" s="12"/>
      <c r="AN38" s="12"/>
      <c r="AO38" s="12"/>
      <c r="AP38" s="12"/>
      <c r="AQ38" s="12"/>
      <c r="AR38" s="12"/>
    </row>
    <row r="39" spans="1:44">
      <c r="A39" s="2"/>
      <c r="B39" s="1" t="s">
        <v>192</v>
      </c>
      <c r="C39" s="2"/>
      <c r="D39" s="2"/>
      <c r="E39" s="2"/>
      <c r="F39" s="254">
        <v>-6.6000000000000003E-2</v>
      </c>
      <c r="G39" s="254">
        <v>-0.27300000000000002</v>
      </c>
      <c r="H39" s="254">
        <v>-0.77200000000000002</v>
      </c>
      <c r="I39" s="254">
        <v>-1.2190000000000001</v>
      </c>
      <c r="J39" s="254">
        <v>-2.1960000000000002</v>
      </c>
      <c r="K39" s="254">
        <v>0</v>
      </c>
      <c r="L39" s="254">
        <v>0</v>
      </c>
      <c r="M39" s="254">
        <v>0</v>
      </c>
      <c r="N39" s="254">
        <v>0</v>
      </c>
      <c r="O39" s="254">
        <v>0</v>
      </c>
      <c r="P39" s="254">
        <v>-4.5259999999999998</v>
      </c>
      <c r="Q39" s="254">
        <v>-4.5259999999999998</v>
      </c>
      <c r="R39" s="134"/>
      <c r="S39" s="27"/>
      <c r="T39" s="27"/>
      <c r="U39" s="27"/>
      <c r="V39" s="27"/>
      <c r="W39" s="27"/>
      <c r="X39" s="27"/>
      <c r="Y39" s="27"/>
      <c r="Z39" s="27"/>
      <c r="AA39" s="27"/>
      <c r="AB39" s="27"/>
      <c r="AC39" s="27"/>
      <c r="AD39" s="27"/>
      <c r="AE39" s="27"/>
      <c r="AG39" s="12"/>
      <c r="AH39" s="12"/>
      <c r="AI39" s="12"/>
      <c r="AJ39" s="12"/>
      <c r="AK39" s="12"/>
      <c r="AL39" s="12"/>
      <c r="AM39" s="12"/>
      <c r="AN39" s="12"/>
      <c r="AO39" s="12"/>
      <c r="AP39" s="12"/>
      <c r="AQ39" s="12"/>
      <c r="AR39" s="12"/>
    </row>
    <row r="40" spans="1:44">
      <c r="A40" s="2"/>
      <c r="B40" s="1" t="s">
        <v>15</v>
      </c>
      <c r="C40" s="2"/>
      <c r="D40" s="2"/>
      <c r="E40" s="2"/>
      <c r="F40" s="254">
        <v>-16.937000000000001</v>
      </c>
      <c r="G40" s="254">
        <v>-15.362</v>
      </c>
      <c r="H40" s="254">
        <v>-13.744999999999999</v>
      </c>
      <c r="I40" s="254">
        <v>-12.336</v>
      </c>
      <c r="J40" s="254">
        <v>-11.31</v>
      </c>
      <c r="K40" s="254">
        <v>-10.321</v>
      </c>
      <c r="L40" s="254">
        <v>-9.3209999999999997</v>
      </c>
      <c r="M40" s="254">
        <v>-8.2959999999999994</v>
      </c>
      <c r="N40" s="254">
        <v>-7.2460000000000004</v>
      </c>
      <c r="O40" s="254">
        <v>-6.1879999999999997</v>
      </c>
      <c r="P40" s="254">
        <v>-69.69</v>
      </c>
      <c r="Q40" s="254">
        <v>-111.06199999999998</v>
      </c>
      <c r="R40" s="1"/>
      <c r="S40" s="27"/>
      <c r="T40" s="27"/>
      <c r="U40" s="27"/>
      <c r="V40" s="27"/>
      <c r="W40" s="27"/>
      <c r="X40" s="27"/>
      <c r="Y40" s="27"/>
      <c r="Z40" s="27"/>
      <c r="AA40" s="27"/>
      <c r="AB40" s="27"/>
      <c r="AC40" s="27"/>
      <c r="AD40" s="27"/>
      <c r="AE40" s="27"/>
      <c r="AG40" s="12"/>
      <c r="AH40" s="12"/>
      <c r="AI40" s="12"/>
      <c r="AJ40" s="12"/>
      <c r="AK40" s="12"/>
      <c r="AL40" s="12"/>
      <c r="AM40" s="12"/>
      <c r="AN40" s="12"/>
      <c r="AO40" s="12"/>
      <c r="AP40" s="12"/>
      <c r="AQ40" s="12"/>
      <c r="AR40" s="12"/>
    </row>
    <row r="41" spans="1:44">
      <c r="A41" s="2"/>
      <c r="B41" s="1" t="s">
        <v>14</v>
      </c>
      <c r="C41" s="2"/>
      <c r="D41" s="2"/>
      <c r="E41" s="2"/>
      <c r="F41" s="259">
        <v>4.2919999999999998</v>
      </c>
      <c r="G41" s="259">
        <v>2.1560000000000001</v>
      </c>
      <c r="H41" s="259">
        <v>0.05</v>
      </c>
      <c r="I41" s="259">
        <v>0.13700000000000001</v>
      </c>
      <c r="J41" s="259">
        <v>0.47099999999999997</v>
      </c>
      <c r="K41" s="259">
        <v>0.95</v>
      </c>
      <c r="L41" s="259">
        <v>1.6</v>
      </c>
      <c r="M41" s="259">
        <v>2.3199999999999998</v>
      </c>
      <c r="N41" s="259">
        <v>2.6160000000000001</v>
      </c>
      <c r="O41" s="259">
        <v>2.8980000000000001</v>
      </c>
      <c r="P41" s="254">
        <v>7.1059999999999999</v>
      </c>
      <c r="Q41" s="254">
        <v>17.489999999999998</v>
      </c>
      <c r="R41" s="1"/>
      <c r="S41" s="27"/>
      <c r="T41" s="27"/>
      <c r="U41" s="27"/>
      <c r="V41" s="27"/>
      <c r="W41" s="27"/>
      <c r="X41" s="27"/>
      <c r="Y41" s="27"/>
      <c r="Z41" s="27"/>
      <c r="AA41" s="27"/>
      <c r="AB41" s="27"/>
      <c r="AC41" s="27"/>
      <c r="AD41" s="27"/>
      <c r="AE41" s="27"/>
      <c r="AG41" s="12"/>
      <c r="AH41" s="12"/>
      <c r="AI41" s="12"/>
      <c r="AJ41" s="12"/>
      <c r="AK41" s="12"/>
      <c r="AL41" s="12"/>
      <c r="AM41" s="12"/>
      <c r="AN41" s="12"/>
      <c r="AO41" s="12"/>
      <c r="AP41" s="12"/>
      <c r="AQ41" s="12"/>
      <c r="AR41" s="12"/>
    </row>
    <row r="42" spans="1:44">
      <c r="A42" s="2"/>
      <c r="B42" s="1" t="s">
        <v>13</v>
      </c>
      <c r="C42" s="2"/>
      <c r="D42" s="2"/>
      <c r="E42" s="2"/>
      <c r="F42" s="254">
        <v>0.254</v>
      </c>
      <c r="G42" s="254">
        <v>0.96699999999999997</v>
      </c>
      <c r="H42" s="254">
        <v>-0.46700000000000003</v>
      </c>
      <c r="I42" s="254">
        <v>-0.82099999999999995</v>
      </c>
      <c r="J42" s="254">
        <v>-0.73599999999999999</v>
      </c>
      <c r="K42" s="254">
        <v>-0.54400000000000004</v>
      </c>
      <c r="L42" s="254">
        <v>-0.29699999999999999</v>
      </c>
      <c r="M42" s="254">
        <v>-0.28100000000000003</v>
      </c>
      <c r="N42" s="254">
        <v>-0.14699999999999999</v>
      </c>
      <c r="O42" s="254">
        <v>-8.2000000000000003E-2</v>
      </c>
      <c r="P42" s="254">
        <v>-0.80299999999999994</v>
      </c>
      <c r="Q42" s="254">
        <v>-2.1539999999999995</v>
      </c>
      <c r="R42" s="1"/>
      <c r="S42" s="27"/>
      <c r="T42" s="27"/>
      <c r="U42" s="27"/>
      <c r="V42" s="27"/>
      <c r="W42" s="27"/>
      <c r="X42" s="27"/>
      <c r="Y42" s="27"/>
      <c r="Z42" s="27"/>
      <c r="AA42" s="27"/>
      <c r="AB42" s="27"/>
      <c r="AC42" s="27"/>
      <c r="AD42" s="27"/>
      <c r="AE42" s="27"/>
      <c r="AG42" s="12"/>
      <c r="AH42" s="12"/>
      <c r="AI42" s="12"/>
      <c r="AJ42" s="12"/>
      <c r="AK42" s="12"/>
      <c r="AL42" s="12"/>
      <c r="AM42" s="12"/>
      <c r="AN42" s="12"/>
      <c r="AO42" s="12"/>
      <c r="AP42" s="12"/>
      <c r="AQ42" s="12"/>
      <c r="AR42" s="12"/>
    </row>
    <row r="43" spans="1:44" ht="3" customHeight="1">
      <c r="A43" s="2"/>
      <c r="B43" s="2"/>
      <c r="C43" s="2"/>
      <c r="D43" s="2"/>
      <c r="E43" s="2"/>
      <c r="F43" s="255" t="s">
        <v>3</v>
      </c>
      <c r="G43" s="255" t="s">
        <v>3</v>
      </c>
      <c r="H43" s="255" t="s">
        <v>3</v>
      </c>
      <c r="I43" s="255" t="s">
        <v>3</v>
      </c>
      <c r="J43" s="255" t="s">
        <v>3</v>
      </c>
      <c r="K43" s="255" t="s">
        <v>3</v>
      </c>
      <c r="L43" s="255" t="s">
        <v>3</v>
      </c>
      <c r="M43" s="255" t="s">
        <v>3</v>
      </c>
      <c r="N43" s="255" t="s">
        <v>3</v>
      </c>
      <c r="O43" s="255" t="s">
        <v>4</v>
      </c>
      <c r="P43" s="256" t="s">
        <v>4</v>
      </c>
      <c r="Q43" s="256" t="s">
        <v>4</v>
      </c>
      <c r="R43" s="27"/>
      <c r="S43" s="27"/>
      <c r="T43" s="27"/>
      <c r="U43" s="27"/>
      <c r="V43" s="27"/>
      <c r="W43" s="27"/>
      <c r="X43" s="27"/>
      <c r="Y43" s="27"/>
      <c r="Z43" s="27"/>
      <c r="AA43" s="27"/>
      <c r="AB43" s="27"/>
      <c r="AC43" s="27"/>
      <c r="AD43" s="27"/>
      <c r="AE43" s="27"/>
    </row>
    <row r="44" spans="1:44">
      <c r="A44" s="2"/>
      <c r="B44" s="4"/>
      <c r="C44" s="2" t="s">
        <v>2</v>
      </c>
      <c r="E44" s="2"/>
      <c r="F44" s="254">
        <v>-69.442999999999998</v>
      </c>
      <c r="G44" s="254">
        <v>-114.29699999999998</v>
      </c>
      <c r="H44" s="254">
        <v>-49.986000000000004</v>
      </c>
      <c r="I44" s="254">
        <v>-24.901</v>
      </c>
      <c r="J44" s="254">
        <v>-23.439999999999998</v>
      </c>
      <c r="K44" s="254">
        <v>-11.872000000000002</v>
      </c>
      <c r="L44" s="254">
        <v>-6.7750000000000021</v>
      </c>
      <c r="M44" s="254">
        <v>-5.7399999999999922</v>
      </c>
      <c r="N44" s="254">
        <v>-7.8239999999999963</v>
      </c>
      <c r="O44" s="254">
        <v>4.7929999999999993</v>
      </c>
      <c r="P44" s="254">
        <v>-282.06700000000001</v>
      </c>
      <c r="Q44" s="254">
        <v>-309.48500000000001</v>
      </c>
      <c r="R44" s="27"/>
      <c r="S44" s="27"/>
      <c r="T44" s="27"/>
      <c r="U44" s="27"/>
      <c r="V44" s="27"/>
      <c r="W44" s="27"/>
      <c r="X44" s="27"/>
      <c r="Y44" s="27"/>
      <c r="Z44" s="27"/>
      <c r="AA44" s="27"/>
      <c r="AB44" s="27"/>
      <c r="AC44" s="27"/>
      <c r="AD44" s="27"/>
      <c r="AE44" s="27"/>
      <c r="AG44" s="12"/>
      <c r="AH44" s="12"/>
      <c r="AI44" s="12"/>
      <c r="AJ44" s="12"/>
      <c r="AK44" s="12"/>
      <c r="AL44" s="12"/>
      <c r="AM44" s="12"/>
      <c r="AN44" s="12"/>
      <c r="AO44" s="12"/>
      <c r="AP44" s="12"/>
      <c r="AQ44" s="12"/>
      <c r="AR44" s="12"/>
    </row>
    <row r="45" spans="1:44">
      <c r="A45" s="2"/>
      <c r="B45" s="2"/>
      <c r="C45" s="2"/>
      <c r="D45" s="2"/>
      <c r="E45" s="2"/>
      <c r="F45" s="254"/>
      <c r="G45" s="254"/>
      <c r="H45" s="254"/>
      <c r="I45" s="254"/>
      <c r="J45" s="254"/>
      <c r="K45" s="254"/>
      <c r="L45" s="254"/>
      <c r="M45" s="254"/>
      <c r="N45" s="254"/>
      <c r="O45" s="254"/>
      <c r="P45" s="257"/>
      <c r="Q45" s="257"/>
      <c r="R45" s="27"/>
      <c r="S45" s="27"/>
    </row>
    <row r="46" spans="1:44">
      <c r="A46" s="46"/>
      <c r="B46" s="113"/>
      <c r="C46" s="46"/>
      <c r="D46" s="33" t="s">
        <v>257</v>
      </c>
      <c r="E46" s="33"/>
      <c r="F46" s="258">
        <v>87.499999999999972</v>
      </c>
      <c r="G46" s="258">
        <v>21.67000000000003</v>
      </c>
      <c r="H46" s="258">
        <v>33.705000000000005</v>
      </c>
      <c r="I46" s="258">
        <v>24.452000000000005</v>
      </c>
      <c r="J46" s="258">
        <v>-49.122</v>
      </c>
      <c r="K46" s="258">
        <v>4.3320000000000007</v>
      </c>
      <c r="L46" s="258">
        <v>46.424000000000007</v>
      </c>
      <c r="M46" s="258">
        <v>49.116</v>
      </c>
      <c r="N46" s="258">
        <v>48.309000000000005</v>
      </c>
      <c r="O46" s="258">
        <v>65.949000000000012</v>
      </c>
      <c r="P46" s="258">
        <v>118.20500000000001</v>
      </c>
      <c r="Q46" s="258">
        <v>332.33500000000004</v>
      </c>
      <c r="R46" s="27"/>
      <c r="S46" s="27"/>
      <c r="T46" s="27"/>
      <c r="U46" s="27"/>
      <c r="V46" s="27"/>
      <c r="W46" s="27"/>
      <c r="X46" s="27"/>
      <c r="Y46" s="27"/>
      <c r="Z46" s="27"/>
      <c r="AA46" s="27"/>
      <c r="AB46" s="27"/>
      <c r="AC46" s="27"/>
      <c r="AD46" s="27"/>
      <c r="AE46" s="27"/>
      <c r="AG46" s="12"/>
      <c r="AH46" s="12"/>
      <c r="AI46" s="12"/>
      <c r="AJ46" s="12"/>
      <c r="AK46" s="12"/>
      <c r="AL46" s="12"/>
      <c r="AM46" s="12"/>
      <c r="AN46" s="12"/>
      <c r="AO46" s="12"/>
      <c r="AP46" s="12"/>
      <c r="AQ46" s="12"/>
      <c r="AR46" s="12"/>
    </row>
    <row r="47" spans="1:44">
      <c r="A47" s="2"/>
      <c r="B47" s="4"/>
      <c r="C47" s="2"/>
      <c r="D47" s="2"/>
      <c r="E47" s="2"/>
      <c r="F47" s="254"/>
      <c r="G47" s="254"/>
      <c r="H47" s="254"/>
      <c r="I47" s="254"/>
      <c r="J47" s="254"/>
      <c r="K47" s="254"/>
      <c r="L47" s="254"/>
      <c r="M47" s="254"/>
      <c r="N47" s="254"/>
      <c r="O47" s="254"/>
      <c r="P47" s="37"/>
      <c r="Q47" s="37"/>
    </row>
    <row r="48" spans="1:44">
      <c r="A48" s="1" t="s">
        <v>183</v>
      </c>
      <c r="B48" s="4"/>
      <c r="C48" s="2"/>
      <c r="D48" s="2"/>
      <c r="E48" s="2"/>
      <c r="F48" s="272"/>
      <c r="G48" s="272"/>
      <c r="H48" s="272"/>
      <c r="I48" s="272"/>
      <c r="J48" s="272"/>
      <c r="K48" s="272"/>
      <c r="L48" s="272"/>
      <c r="M48" s="272"/>
      <c r="N48" s="272"/>
      <c r="O48" s="272"/>
      <c r="P48" s="272"/>
      <c r="Q48" s="272"/>
    </row>
    <row r="49" spans="1:17">
      <c r="A49" s="113"/>
      <c r="B49" s="46"/>
      <c r="C49" s="113"/>
      <c r="D49" s="113"/>
      <c r="E49" s="113"/>
      <c r="F49" s="113"/>
      <c r="G49" s="113"/>
      <c r="H49" s="113"/>
      <c r="I49" s="113"/>
      <c r="J49" s="113"/>
      <c r="K49" s="113"/>
      <c r="L49" s="113"/>
      <c r="M49" s="113"/>
      <c r="N49" s="113"/>
      <c r="O49" s="113"/>
      <c r="P49" s="113"/>
      <c r="Q49" s="113"/>
    </row>
    <row r="50" spans="1:17">
      <c r="A50" s="2"/>
      <c r="B50" s="2"/>
      <c r="C50" s="2"/>
      <c r="D50" s="2"/>
      <c r="E50" s="2"/>
      <c r="F50" s="37"/>
      <c r="G50" s="37"/>
      <c r="H50" s="37"/>
      <c r="I50" s="37"/>
      <c r="J50" s="37"/>
      <c r="K50" s="37"/>
      <c r="L50" s="37"/>
      <c r="M50" s="37"/>
      <c r="N50" s="37"/>
      <c r="O50" s="37"/>
      <c r="P50" s="37"/>
      <c r="Q50" s="37"/>
    </row>
    <row r="51" spans="1:17">
      <c r="A51" s="268" t="s">
        <v>57</v>
      </c>
      <c r="B51" s="268"/>
      <c r="C51" s="268"/>
      <c r="D51" s="268"/>
      <c r="E51" s="268"/>
      <c r="F51" s="37"/>
      <c r="G51" s="37"/>
      <c r="H51" s="37"/>
      <c r="I51" s="37"/>
      <c r="J51" s="37"/>
      <c r="K51" s="37"/>
      <c r="L51" s="37"/>
      <c r="M51" s="37"/>
      <c r="N51" s="37"/>
      <c r="O51" s="37"/>
      <c r="P51" s="37"/>
      <c r="Q51" s="37"/>
    </row>
    <row r="52" spans="1:17">
      <c r="A52" s="2"/>
      <c r="B52" s="2"/>
      <c r="C52" s="2"/>
      <c r="D52" s="2"/>
      <c r="E52" s="2"/>
      <c r="F52" s="37"/>
      <c r="G52" s="37"/>
      <c r="H52" s="37"/>
      <c r="I52" s="37"/>
      <c r="J52" s="37"/>
      <c r="K52" s="37"/>
      <c r="L52" s="37"/>
      <c r="M52" s="37"/>
      <c r="N52" s="37"/>
      <c r="O52" s="37"/>
      <c r="P52" s="37"/>
      <c r="Q52" s="37"/>
    </row>
    <row r="53" spans="1:17">
      <c r="A53" s="2"/>
      <c r="B53" s="2"/>
      <c r="C53" s="2"/>
      <c r="D53" s="2"/>
      <c r="E53" s="2"/>
      <c r="F53" s="37"/>
      <c r="G53" s="37"/>
      <c r="H53" s="37"/>
      <c r="I53" s="37"/>
      <c r="J53" s="37"/>
      <c r="K53" s="37"/>
      <c r="L53" s="37"/>
      <c r="M53" s="37"/>
      <c r="N53" s="37"/>
      <c r="O53" s="37"/>
      <c r="P53" s="37"/>
      <c r="Q53" s="37"/>
    </row>
    <row r="54" spans="1:17">
      <c r="A54" s="2"/>
      <c r="B54" s="2"/>
      <c r="C54" s="2"/>
      <c r="D54" s="2"/>
      <c r="E54" s="2"/>
      <c r="F54" s="37"/>
      <c r="G54" s="37"/>
      <c r="H54" s="37"/>
      <c r="I54" s="37"/>
      <c r="J54" s="37"/>
      <c r="K54" s="37"/>
      <c r="L54" s="37"/>
      <c r="M54" s="37"/>
      <c r="N54" s="37"/>
      <c r="O54" s="37"/>
      <c r="P54" s="37"/>
      <c r="Q54" s="37"/>
    </row>
    <row r="55" spans="1:17" ht="15.75" customHeight="1">
      <c r="A55" s="2"/>
      <c r="B55" s="2"/>
      <c r="C55" s="2"/>
      <c r="D55" s="2"/>
      <c r="E55" s="2"/>
      <c r="F55" s="37"/>
      <c r="G55" s="37"/>
      <c r="H55" s="37"/>
      <c r="I55" s="37"/>
      <c r="J55" s="37"/>
      <c r="K55" s="37"/>
      <c r="L55" s="37"/>
      <c r="M55" s="37"/>
      <c r="N55" s="37"/>
      <c r="O55" s="37"/>
      <c r="P55" s="37"/>
      <c r="Q55" s="37"/>
    </row>
    <row r="56" spans="1:17">
      <c r="A56" s="2"/>
      <c r="B56" s="2"/>
      <c r="C56" s="2"/>
      <c r="D56" s="2"/>
      <c r="E56" s="2"/>
      <c r="F56" s="37"/>
      <c r="G56" s="37"/>
      <c r="H56" s="37"/>
      <c r="I56" s="37"/>
      <c r="J56" s="37"/>
      <c r="K56" s="37"/>
      <c r="L56" s="37"/>
      <c r="M56" s="37"/>
      <c r="N56" s="37"/>
      <c r="O56" s="37"/>
      <c r="P56" s="37"/>
      <c r="Q56" s="37"/>
    </row>
    <row r="57" spans="1:17" ht="15" customHeight="1">
      <c r="A57" s="2"/>
      <c r="B57" s="2"/>
      <c r="C57" s="2"/>
      <c r="D57" s="2"/>
      <c r="E57" s="2"/>
      <c r="F57" s="37"/>
      <c r="G57" s="37"/>
      <c r="H57" s="37"/>
      <c r="I57" s="37"/>
      <c r="J57" s="37"/>
      <c r="K57" s="37"/>
      <c r="L57" s="37"/>
      <c r="M57" s="37"/>
      <c r="N57" s="37"/>
      <c r="O57" s="37"/>
      <c r="P57" s="37"/>
      <c r="Q57" s="37"/>
    </row>
    <row r="58" spans="1:17">
      <c r="A58" s="4"/>
      <c r="B58" s="2"/>
      <c r="C58" s="4"/>
      <c r="D58" s="4"/>
      <c r="E58" s="4"/>
      <c r="F58" s="4"/>
      <c r="G58" s="4"/>
      <c r="H58" s="4"/>
      <c r="I58" s="4"/>
      <c r="J58" s="4"/>
      <c r="K58" s="4"/>
      <c r="L58" s="4"/>
      <c r="M58" s="4"/>
      <c r="N58" s="4"/>
      <c r="O58" s="4"/>
      <c r="P58" s="4"/>
      <c r="Q58" s="4"/>
    </row>
    <row r="59" spans="1:17" ht="15" customHeight="1">
      <c r="A59" s="4"/>
      <c r="B59" s="2"/>
      <c r="C59" s="4"/>
      <c r="D59" s="4"/>
      <c r="E59" s="4"/>
      <c r="F59" s="37"/>
      <c r="G59" s="37"/>
      <c r="H59" s="37"/>
      <c r="I59" s="37"/>
      <c r="J59" s="37"/>
      <c r="K59" s="37"/>
      <c r="L59" s="37"/>
      <c r="M59" s="37"/>
      <c r="N59" s="37"/>
      <c r="O59" s="37"/>
      <c r="P59" s="37"/>
      <c r="Q59" s="37"/>
    </row>
    <row r="60" spans="1:17">
      <c r="A60" s="2"/>
      <c r="B60" s="2"/>
      <c r="C60" s="2"/>
      <c r="D60" s="2"/>
      <c r="E60" s="2"/>
      <c r="F60" s="37"/>
      <c r="G60" s="37"/>
      <c r="H60" s="37"/>
      <c r="I60" s="37"/>
      <c r="J60" s="37"/>
      <c r="K60" s="37"/>
      <c r="L60" s="37"/>
      <c r="M60" s="37"/>
      <c r="N60" s="37"/>
      <c r="O60" s="37"/>
      <c r="P60" s="37"/>
      <c r="Q60" s="37"/>
    </row>
    <row r="61" spans="1:17" ht="16.5" customHeight="1">
      <c r="A61" s="2"/>
      <c r="B61" s="4"/>
      <c r="C61" s="2"/>
      <c r="D61" s="2"/>
      <c r="E61" s="2"/>
      <c r="F61" s="37"/>
      <c r="G61" s="37"/>
      <c r="H61" s="37"/>
      <c r="I61" s="37"/>
      <c r="J61" s="37"/>
      <c r="K61" s="37"/>
      <c r="L61" s="37"/>
      <c r="M61" s="37"/>
      <c r="N61" s="37"/>
      <c r="O61" s="37"/>
      <c r="P61" s="37"/>
      <c r="Q61" s="37"/>
    </row>
    <row r="62" spans="1:17">
      <c r="A62" s="2"/>
      <c r="B62" s="4"/>
      <c r="C62" s="2"/>
      <c r="D62" s="2"/>
      <c r="E62" s="2"/>
      <c r="F62" s="37"/>
      <c r="G62" s="37"/>
      <c r="H62" s="37"/>
      <c r="I62" s="37"/>
      <c r="J62" s="37"/>
      <c r="K62" s="37"/>
      <c r="L62" s="37"/>
      <c r="M62" s="37"/>
      <c r="N62" s="37"/>
      <c r="O62" s="37"/>
      <c r="P62" s="37"/>
      <c r="Q62" s="37"/>
    </row>
    <row r="63" spans="1:17">
      <c r="A63" s="2"/>
      <c r="B63" s="4"/>
      <c r="C63" s="2"/>
      <c r="D63" s="2"/>
      <c r="E63" s="2"/>
      <c r="F63" s="37"/>
      <c r="G63" s="37"/>
      <c r="H63" s="37"/>
      <c r="I63" s="37"/>
      <c r="J63" s="37"/>
      <c r="K63" s="37"/>
      <c r="L63" s="37"/>
      <c r="M63" s="37"/>
      <c r="N63" s="37"/>
      <c r="O63" s="37"/>
      <c r="P63" s="37"/>
      <c r="Q63" s="37"/>
    </row>
    <row r="64" spans="1:17">
      <c r="A64" s="2"/>
      <c r="B64" s="4"/>
      <c r="C64" s="2"/>
      <c r="D64" s="2"/>
      <c r="E64" s="2"/>
      <c r="F64" s="37"/>
      <c r="G64" s="37"/>
      <c r="H64" s="37"/>
      <c r="I64" s="37"/>
      <c r="J64" s="37"/>
      <c r="K64" s="37"/>
      <c r="L64" s="37"/>
      <c r="M64" s="37"/>
      <c r="N64" s="37"/>
      <c r="O64" s="37"/>
      <c r="P64" s="37"/>
      <c r="Q64" s="37"/>
    </row>
    <row r="65" spans="1:17">
      <c r="A65" s="2"/>
      <c r="B65" s="4"/>
      <c r="C65" s="2"/>
      <c r="D65" s="2"/>
      <c r="E65" s="2"/>
      <c r="F65" s="37"/>
      <c r="G65" s="37"/>
      <c r="H65" s="37"/>
      <c r="I65" s="37"/>
      <c r="J65" s="37"/>
      <c r="K65" s="37"/>
      <c r="L65" s="37"/>
      <c r="M65" s="37"/>
      <c r="N65" s="37"/>
      <c r="O65" s="37"/>
      <c r="P65" s="37"/>
      <c r="Q65" s="37"/>
    </row>
    <row r="66" spans="1:17">
      <c r="A66" s="2"/>
      <c r="B66" s="4"/>
      <c r="C66" s="2"/>
      <c r="D66" s="2"/>
      <c r="E66" s="2"/>
      <c r="F66" s="37"/>
      <c r="G66" s="37"/>
      <c r="H66" s="37"/>
      <c r="I66" s="37"/>
      <c r="J66" s="37"/>
      <c r="K66" s="37"/>
      <c r="L66" s="37"/>
      <c r="M66" s="37"/>
      <c r="N66" s="37"/>
      <c r="O66" s="37"/>
      <c r="P66" s="37"/>
      <c r="Q66" s="37"/>
    </row>
    <row r="67" spans="1:17">
      <c r="A67" s="2"/>
      <c r="B67" s="4"/>
      <c r="C67" s="2"/>
      <c r="D67" s="2"/>
      <c r="E67" s="2"/>
      <c r="F67" s="37"/>
      <c r="G67" s="37"/>
      <c r="H67" s="37"/>
      <c r="I67" s="37"/>
      <c r="J67" s="37"/>
      <c r="K67" s="37"/>
      <c r="L67" s="37"/>
      <c r="M67" s="37"/>
      <c r="N67" s="37"/>
      <c r="O67" s="37"/>
      <c r="P67" s="37"/>
      <c r="Q67" s="37"/>
    </row>
    <row r="68" spans="1:17">
      <c r="A68" s="2"/>
      <c r="B68" s="4"/>
      <c r="C68" s="2"/>
      <c r="D68" s="2"/>
      <c r="E68" s="2"/>
      <c r="F68" s="37"/>
      <c r="G68" s="37"/>
      <c r="H68" s="37"/>
      <c r="I68" s="37"/>
      <c r="J68" s="37"/>
      <c r="K68" s="37"/>
      <c r="L68" s="37"/>
      <c r="M68" s="37"/>
      <c r="N68" s="37"/>
      <c r="O68" s="37"/>
      <c r="P68" s="37"/>
      <c r="Q68" s="37"/>
    </row>
    <row r="69" spans="1:17" ht="12" customHeight="1">
      <c r="A69" s="2"/>
      <c r="B69" s="4"/>
      <c r="C69" s="2"/>
      <c r="D69" s="2"/>
      <c r="E69" s="2"/>
      <c r="F69" s="37"/>
      <c r="G69" s="37"/>
      <c r="H69" s="37"/>
      <c r="I69" s="37"/>
      <c r="J69" s="37"/>
      <c r="K69" s="37"/>
      <c r="L69" s="37"/>
      <c r="M69" s="37"/>
      <c r="N69" s="37"/>
      <c r="O69" s="37"/>
      <c r="P69" s="37"/>
      <c r="Q69" s="37"/>
    </row>
    <row r="70" spans="1:17">
      <c r="A70" s="2"/>
      <c r="B70" s="4"/>
      <c r="C70" s="2"/>
      <c r="D70" s="2"/>
      <c r="E70" s="2"/>
      <c r="F70" s="37"/>
      <c r="G70" s="37"/>
      <c r="H70" s="37"/>
      <c r="I70" s="37"/>
      <c r="J70" s="37"/>
      <c r="K70" s="37"/>
      <c r="L70" s="37"/>
      <c r="M70" s="37"/>
      <c r="N70" s="37"/>
      <c r="O70" s="37"/>
      <c r="P70" s="37"/>
      <c r="Q70" s="37"/>
    </row>
    <row r="71" spans="1:17" ht="15" customHeight="1">
      <c r="A71" s="2"/>
      <c r="B71" s="4"/>
      <c r="C71" s="2"/>
      <c r="D71" s="2"/>
      <c r="E71" s="2"/>
      <c r="F71" s="37"/>
      <c r="G71" s="37"/>
      <c r="H71" s="37"/>
      <c r="I71" s="37"/>
      <c r="J71" s="37"/>
      <c r="K71" s="37"/>
      <c r="L71" s="37"/>
      <c r="M71" s="37"/>
      <c r="N71" s="37"/>
      <c r="O71" s="37"/>
      <c r="P71" s="37"/>
      <c r="Q71" s="37"/>
    </row>
    <row r="72" spans="1:17">
      <c r="A72" s="2"/>
      <c r="B72" s="4"/>
      <c r="C72" s="2"/>
      <c r="D72" s="2"/>
      <c r="E72" s="2"/>
      <c r="F72" s="37"/>
      <c r="G72" s="37"/>
      <c r="H72" s="37"/>
      <c r="I72" s="37"/>
      <c r="J72" s="37"/>
      <c r="K72" s="37"/>
      <c r="L72" s="37"/>
      <c r="M72" s="37"/>
      <c r="N72" s="37"/>
      <c r="O72" s="37"/>
      <c r="P72" s="37"/>
      <c r="Q72" s="37"/>
    </row>
    <row r="73" spans="1:17" ht="15" customHeight="1">
      <c r="A73" s="2"/>
      <c r="B73" s="4"/>
      <c r="C73" s="2"/>
      <c r="D73" s="2"/>
      <c r="E73" s="2"/>
      <c r="F73" s="37"/>
      <c r="G73" s="37"/>
      <c r="H73" s="37"/>
      <c r="I73" s="37"/>
      <c r="J73" s="37"/>
      <c r="K73" s="37"/>
      <c r="L73" s="37"/>
      <c r="M73" s="37"/>
      <c r="N73" s="37"/>
      <c r="O73" s="37"/>
      <c r="P73" s="37"/>
      <c r="Q73" s="37"/>
    </row>
    <row r="74" spans="1:17">
      <c r="A74" s="2"/>
      <c r="B74" s="4"/>
      <c r="C74" s="2"/>
      <c r="D74" s="2"/>
      <c r="E74" s="2"/>
      <c r="F74" s="37"/>
      <c r="G74" s="37"/>
      <c r="H74" s="37"/>
      <c r="I74" s="37"/>
      <c r="J74" s="37"/>
      <c r="K74" s="37"/>
      <c r="L74" s="37"/>
      <c r="M74" s="37"/>
      <c r="N74" s="37"/>
      <c r="O74" s="37"/>
      <c r="P74" s="37"/>
      <c r="Q74" s="37"/>
    </row>
    <row r="75" spans="1:17">
      <c r="A75" s="2"/>
      <c r="B75" s="4"/>
      <c r="C75" s="2"/>
      <c r="D75" s="2"/>
      <c r="E75" s="2"/>
      <c r="F75" s="37"/>
      <c r="G75" s="37"/>
      <c r="H75" s="37"/>
      <c r="I75" s="37"/>
      <c r="J75" s="37"/>
      <c r="K75" s="37"/>
      <c r="L75" s="37"/>
      <c r="M75" s="37"/>
      <c r="N75" s="37"/>
      <c r="O75" s="37"/>
      <c r="P75" s="37"/>
      <c r="Q75" s="37"/>
    </row>
    <row r="76" spans="1:17">
      <c r="A76" s="2"/>
      <c r="B76" s="4"/>
      <c r="C76" s="2"/>
      <c r="D76" s="2"/>
      <c r="E76" s="2"/>
      <c r="F76" s="37"/>
      <c r="G76" s="37"/>
      <c r="H76" s="37"/>
      <c r="I76" s="37"/>
      <c r="J76" s="37"/>
      <c r="K76" s="37"/>
      <c r="L76" s="37"/>
      <c r="M76" s="37"/>
      <c r="N76" s="37"/>
      <c r="O76" s="37"/>
      <c r="P76" s="37"/>
      <c r="Q76" s="37"/>
    </row>
    <row r="77" spans="1:17" ht="16.5" customHeight="1">
      <c r="A77" s="2"/>
      <c r="B77" s="4"/>
      <c r="C77" s="2"/>
      <c r="D77" s="2"/>
      <c r="E77" s="2"/>
      <c r="F77" s="37"/>
      <c r="G77" s="37"/>
      <c r="H77" s="37"/>
      <c r="I77" s="37"/>
      <c r="J77" s="37"/>
      <c r="K77" s="37"/>
      <c r="L77" s="37"/>
      <c r="M77" s="37"/>
      <c r="N77" s="37"/>
      <c r="O77" s="37"/>
      <c r="P77" s="37"/>
      <c r="Q77" s="37"/>
    </row>
    <row r="78" spans="1:17">
      <c r="A78" s="2"/>
      <c r="B78" s="4"/>
      <c r="C78" s="2"/>
      <c r="D78" s="2"/>
      <c r="E78" s="2"/>
      <c r="F78" s="37"/>
      <c r="G78" s="37"/>
      <c r="H78" s="37"/>
      <c r="I78" s="37"/>
      <c r="J78" s="37"/>
      <c r="K78" s="37"/>
      <c r="L78" s="37"/>
      <c r="M78" s="37"/>
      <c r="N78" s="37"/>
      <c r="O78" s="37"/>
      <c r="P78" s="37"/>
      <c r="Q78" s="37"/>
    </row>
    <row r="79" spans="1:17" ht="15" customHeight="1">
      <c r="A79" s="2"/>
      <c r="B79" s="4"/>
      <c r="C79" s="2"/>
      <c r="D79" s="2"/>
      <c r="E79" s="2"/>
      <c r="F79" s="37"/>
      <c r="G79" s="37"/>
      <c r="H79" s="37"/>
      <c r="I79" s="37"/>
      <c r="J79" s="37"/>
      <c r="K79" s="37"/>
      <c r="L79" s="37"/>
      <c r="M79" s="37"/>
      <c r="N79" s="37"/>
      <c r="O79" s="37"/>
      <c r="P79" s="37"/>
      <c r="Q79" s="37"/>
    </row>
    <row r="80" spans="1:17">
      <c r="A80" s="2"/>
      <c r="B80" s="4"/>
      <c r="C80" s="2"/>
      <c r="D80" s="2"/>
      <c r="E80" s="2"/>
      <c r="F80" s="37"/>
      <c r="G80" s="37"/>
      <c r="H80" s="37"/>
      <c r="I80" s="37"/>
      <c r="J80" s="37"/>
      <c r="K80" s="37"/>
      <c r="L80" s="37"/>
      <c r="M80" s="37"/>
      <c r="N80" s="37"/>
      <c r="O80" s="37"/>
      <c r="P80" s="37"/>
      <c r="Q80" s="37"/>
    </row>
    <row r="81" spans="1:17">
      <c r="A81" s="2"/>
      <c r="B81" s="4"/>
      <c r="C81" s="2"/>
      <c r="D81" s="2"/>
      <c r="E81" s="2"/>
      <c r="F81" s="4"/>
      <c r="G81" s="4"/>
      <c r="H81" s="4"/>
      <c r="I81" s="4"/>
      <c r="J81" s="4"/>
      <c r="K81" s="4"/>
      <c r="L81" s="4"/>
      <c r="M81" s="4"/>
      <c r="N81" s="4"/>
      <c r="O81" s="4"/>
      <c r="P81" s="4"/>
      <c r="Q81" s="4"/>
    </row>
    <row r="82" spans="1:17">
      <c r="A82" s="4"/>
      <c r="B82" s="2"/>
      <c r="C82" s="4"/>
      <c r="D82" s="4"/>
      <c r="E82" s="4"/>
      <c r="F82" s="4"/>
      <c r="G82" s="4"/>
      <c r="H82" s="4"/>
      <c r="I82" s="4"/>
      <c r="J82" s="4"/>
      <c r="K82" s="4"/>
      <c r="L82" s="4"/>
      <c r="M82" s="4"/>
      <c r="N82" s="4"/>
      <c r="O82" s="4"/>
      <c r="P82" s="4"/>
      <c r="Q82" s="4"/>
    </row>
    <row r="83" spans="1:17">
      <c r="A83" s="2"/>
      <c r="B83" s="4"/>
      <c r="C83" s="2"/>
      <c r="D83" s="2"/>
      <c r="E83" s="2"/>
      <c r="F83" s="4"/>
      <c r="G83" s="4"/>
      <c r="H83" s="4"/>
      <c r="I83" s="4"/>
      <c r="J83" s="4"/>
      <c r="K83" s="4"/>
      <c r="L83" s="4"/>
      <c r="M83" s="4"/>
      <c r="N83" s="4"/>
      <c r="O83" s="4"/>
      <c r="P83" s="4"/>
      <c r="Q83" s="4"/>
    </row>
    <row r="84" spans="1:17">
      <c r="A84" s="2"/>
      <c r="B84" s="2"/>
      <c r="C84" s="4"/>
      <c r="D84" s="2"/>
      <c r="E84" s="2"/>
      <c r="F84" s="37"/>
      <c r="G84" s="37"/>
      <c r="H84" s="37"/>
      <c r="I84" s="37"/>
      <c r="J84" s="37"/>
      <c r="K84" s="37"/>
      <c r="L84" s="37"/>
      <c r="M84" s="37"/>
      <c r="N84" s="37"/>
      <c r="O84" s="37"/>
      <c r="P84" s="37"/>
      <c r="Q84" s="37"/>
    </row>
    <row r="85" spans="1:17">
      <c r="A85" s="2"/>
      <c r="B85" s="2"/>
      <c r="C85" s="4"/>
      <c r="D85" s="2"/>
      <c r="E85" s="2"/>
      <c r="F85" s="37"/>
      <c r="G85" s="37"/>
      <c r="H85" s="37"/>
      <c r="I85" s="37"/>
      <c r="J85" s="37"/>
      <c r="K85" s="37"/>
      <c r="L85" s="37"/>
      <c r="M85" s="37"/>
      <c r="N85" s="37"/>
      <c r="O85" s="37"/>
      <c r="P85" s="37"/>
      <c r="Q85" s="37"/>
    </row>
    <row r="86" spans="1:17">
      <c r="A86" s="2"/>
      <c r="B86" s="2"/>
      <c r="C86" s="4"/>
      <c r="D86" s="2"/>
      <c r="E86" s="2"/>
      <c r="F86" s="37"/>
      <c r="G86" s="37"/>
      <c r="H86" s="37"/>
      <c r="I86" s="37"/>
      <c r="J86" s="37"/>
      <c r="K86" s="37"/>
      <c r="L86" s="37"/>
      <c r="M86" s="37"/>
      <c r="N86" s="37"/>
      <c r="O86" s="37"/>
      <c r="P86" s="37"/>
      <c r="Q86" s="37"/>
    </row>
    <row r="87" spans="1:17">
      <c r="A87" s="2"/>
      <c r="B87" s="2"/>
      <c r="C87" s="4"/>
      <c r="D87" s="2"/>
      <c r="E87" s="2"/>
      <c r="F87" s="37"/>
      <c r="G87" s="37"/>
      <c r="H87" s="37"/>
      <c r="I87" s="37"/>
      <c r="J87" s="37"/>
      <c r="K87" s="37"/>
      <c r="L87" s="37"/>
      <c r="M87" s="37"/>
      <c r="N87" s="37"/>
      <c r="O87" s="37"/>
      <c r="P87" s="37"/>
      <c r="Q87" s="37"/>
    </row>
    <row r="88" spans="1:17">
      <c r="A88" s="2"/>
      <c r="B88" s="2"/>
      <c r="C88" s="4"/>
      <c r="D88" s="2"/>
      <c r="E88" s="2"/>
      <c r="F88" s="37"/>
      <c r="G88" s="37"/>
      <c r="H88" s="37"/>
      <c r="I88" s="37"/>
      <c r="J88" s="37"/>
      <c r="K88" s="37"/>
      <c r="L88" s="37"/>
      <c r="M88" s="37"/>
      <c r="N88" s="37"/>
      <c r="O88" s="37"/>
      <c r="P88" s="37"/>
      <c r="Q88" s="37"/>
    </row>
    <row r="89" spans="1:17">
      <c r="A89" s="2"/>
      <c r="B89" s="2"/>
      <c r="C89" s="4"/>
      <c r="D89" s="2"/>
      <c r="E89" s="2"/>
      <c r="F89" s="37"/>
      <c r="G89" s="37"/>
      <c r="H89" s="37"/>
      <c r="I89" s="37"/>
      <c r="J89" s="37"/>
      <c r="K89" s="37"/>
      <c r="L89" s="37"/>
      <c r="M89" s="37"/>
      <c r="N89" s="37"/>
      <c r="O89" s="37"/>
      <c r="P89" s="37"/>
      <c r="Q89" s="37"/>
    </row>
    <row r="90" spans="1:17" ht="12" customHeight="1">
      <c r="A90" s="2"/>
      <c r="B90" s="2"/>
      <c r="C90" s="2"/>
      <c r="D90" s="2"/>
      <c r="E90" s="2"/>
      <c r="F90" s="37"/>
      <c r="G90" s="37"/>
      <c r="H90" s="37"/>
      <c r="I90" s="37"/>
      <c r="J90" s="37"/>
      <c r="K90" s="37"/>
      <c r="L90" s="37"/>
      <c r="M90" s="37"/>
      <c r="N90" s="37"/>
      <c r="O90" s="37"/>
      <c r="P90" s="37"/>
      <c r="Q90" s="37"/>
    </row>
    <row r="91" spans="1:17">
      <c r="A91" s="2"/>
      <c r="B91" s="2"/>
      <c r="C91" s="2"/>
      <c r="D91" s="4"/>
      <c r="E91" s="2"/>
      <c r="F91" s="37"/>
      <c r="G91" s="37"/>
      <c r="H91" s="37"/>
      <c r="I91" s="37"/>
      <c r="J91" s="37"/>
      <c r="K91" s="37"/>
      <c r="L91" s="37"/>
      <c r="M91" s="37"/>
      <c r="N91" s="37"/>
      <c r="O91" s="37"/>
      <c r="P91" s="37"/>
      <c r="Q91" s="37"/>
    </row>
    <row r="92" spans="1:17">
      <c r="A92" s="2"/>
      <c r="B92" s="4"/>
      <c r="C92" s="2"/>
      <c r="D92" s="2"/>
      <c r="E92" s="2"/>
      <c r="F92" s="4"/>
      <c r="G92" s="4"/>
      <c r="H92" s="4"/>
      <c r="I92" s="4"/>
      <c r="J92" s="4"/>
      <c r="K92" s="4"/>
      <c r="L92" s="4"/>
      <c r="M92" s="4"/>
      <c r="N92" s="4"/>
      <c r="O92" s="4"/>
      <c r="P92" s="4"/>
      <c r="Q92" s="4"/>
    </row>
    <row r="93" spans="1:17">
      <c r="A93" s="2"/>
      <c r="B93" s="4"/>
      <c r="C93" s="2"/>
      <c r="D93" s="2"/>
      <c r="E93" s="2"/>
      <c r="F93" s="37"/>
      <c r="G93" s="37"/>
      <c r="H93" s="37"/>
      <c r="I93" s="37"/>
      <c r="J93" s="37"/>
      <c r="K93" s="37"/>
      <c r="L93" s="37"/>
      <c r="M93" s="37"/>
      <c r="N93" s="37"/>
      <c r="O93" s="37"/>
      <c r="P93" s="37"/>
      <c r="Q93" s="37"/>
    </row>
    <row r="94" spans="1:17">
      <c r="A94" s="2"/>
      <c r="B94" s="2"/>
      <c r="C94" s="4"/>
      <c r="D94" s="2"/>
      <c r="E94" s="2"/>
      <c r="F94" s="4"/>
      <c r="G94" s="4"/>
      <c r="H94" s="4"/>
      <c r="I94" s="4"/>
      <c r="J94" s="4"/>
      <c r="K94" s="4"/>
      <c r="L94" s="4"/>
      <c r="M94" s="4"/>
      <c r="N94" s="4"/>
      <c r="O94" s="4"/>
      <c r="P94" s="4"/>
      <c r="Q94" s="4"/>
    </row>
    <row r="95" spans="1:17">
      <c r="A95" s="2"/>
      <c r="B95" s="2"/>
      <c r="C95" s="2"/>
      <c r="D95" s="2"/>
      <c r="E95" s="2"/>
      <c r="F95" s="4"/>
      <c r="G95" s="4"/>
      <c r="H95" s="4"/>
      <c r="I95" s="4"/>
      <c r="J95" s="4"/>
      <c r="K95" s="4"/>
      <c r="L95" s="4"/>
      <c r="M95" s="4"/>
      <c r="N95" s="4"/>
      <c r="O95" s="4"/>
      <c r="P95" s="4"/>
      <c r="Q95" s="4"/>
    </row>
    <row r="96" spans="1:17">
      <c r="A96" s="2"/>
      <c r="B96" s="2"/>
      <c r="C96" s="2"/>
      <c r="D96" s="2"/>
      <c r="E96" s="2"/>
      <c r="F96" s="37"/>
      <c r="G96" s="37"/>
      <c r="H96" s="37"/>
      <c r="I96" s="37"/>
      <c r="J96" s="37"/>
      <c r="K96" s="37"/>
      <c r="L96" s="37"/>
      <c r="M96" s="37"/>
      <c r="N96" s="37"/>
      <c r="O96" s="37"/>
      <c r="P96" s="37"/>
      <c r="Q96" s="37"/>
    </row>
    <row r="97" spans="1:17">
      <c r="A97" s="2"/>
      <c r="B97" s="2"/>
      <c r="C97" s="2"/>
      <c r="D97" s="2"/>
      <c r="E97" s="2"/>
      <c r="F97" s="37"/>
      <c r="G97" s="37"/>
      <c r="H97" s="37"/>
      <c r="I97" s="37"/>
      <c r="J97" s="37"/>
      <c r="K97" s="37"/>
      <c r="L97" s="37"/>
      <c r="M97" s="37"/>
      <c r="N97" s="37"/>
      <c r="O97" s="37"/>
      <c r="P97" s="37"/>
      <c r="Q97" s="37"/>
    </row>
    <row r="98" spans="1:17" ht="12" customHeight="1">
      <c r="A98" s="2"/>
      <c r="B98" s="2"/>
      <c r="C98" s="2"/>
      <c r="D98" s="2"/>
      <c r="E98" s="2"/>
      <c r="F98" s="37"/>
      <c r="G98" s="37"/>
      <c r="H98" s="37"/>
      <c r="I98" s="37"/>
      <c r="J98" s="37"/>
      <c r="K98" s="37"/>
      <c r="L98" s="37"/>
      <c r="M98" s="37"/>
      <c r="N98" s="37"/>
      <c r="O98" s="37"/>
      <c r="P98" s="37"/>
      <c r="Q98" s="37"/>
    </row>
    <row r="99" spans="1:17">
      <c r="A99" s="2"/>
      <c r="B99" s="4"/>
      <c r="C99" s="2"/>
      <c r="D99" s="2"/>
      <c r="E99" s="2"/>
      <c r="F99" s="37"/>
      <c r="G99" s="37"/>
      <c r="H99" s="37"/>
      <c r="I99" s="37"/>
      <c r="J99" s="37"/>
      <c r="K99" s="37"/>
      <c r="L99" s="37"/>
      <c r="M99" s="37"/>
      <c r="N99" s="37"/>
      <c r="O99" s="37"/>
      <c r="P99" s="37"/>
      <c r="Q99" s="37"/>
    </row>
    <row r="100" spans="1:17">
      <c r="A100" s="2"/>
      <c r="B100" s="2"/>
      <c r="C100" s="2"/>
      <c r="D100" s="2"/>
      <c r="E100" s="2"/>
      <c r="F100" s="4"/>
      <c r="G100" s="4"/>
      <c r="H100" s="4"/>
      <c r="I100" s="4"/>
      <c r="J100" s="4"/>
      <c r="K100" s="4"/>
      <c r="L100" s="4"/>
      <c r="M100" s="4"/>
      <c r="N100" s="4"/>
      <c r="O100" s="4"/>
      <c r="P100" s="4"/>
      <c r="Q100" s="4"/>
    </row>
    <row r="101" spans="1:17">
      <c r="A101" s="2"/>
      <c r="B101" s="2"/>
      <c r="C101" s="2"/>
      <c r="D101" s="4"/>
      <c r="E101" s="2"/>
      <c r="F101" s="37"/>
      <c r="G101" s="37"/>
      <c r="H101" s="37"/>
      <c r="I101" s="37"/>
      <c r="J101" s="37"/>
      <c r="K101" s="37"/>
      <c r="L101" s="37"/>
      <c r="M101" s="37"/>
      <c r="N101" s="37"/>
      <c r="O101" s="37"/>
      <c r="P101" s="37"/>
      <c r="Q101" s="37"/>
    </row>
    <row r="102" spans="1:17">
      <c r="A102" s="2"/>
      <c r="B102" s="2"/>
      <c r="C102" s="2"/>
      <c r="D102" s="2"/>
      <c r="E102" s="2"/>
      <c r="F102" s="37"/>
      <c r="G102" s="37"/>
      <c r="H102" s="37"/>
      <c r="I102" s="37"/>
      <c r="J102" s="37"/>
      <c r="K102" s="37"/>
      <c r="L102" s="37"/>
      <c r="M102" s="37"/>
      <c r="N102" s="37"/>
      <c r="O102" s="37"/>
      <c r="P102" s="37"/>
      <c r="Q102" s="37"/>
    </row>
    <row r="103" spans="1:17">
      <c r="A103" s="2"/>
      <c r="B103" s="2"/>
      <c r="C103" s="2"/>
      <c r="D103" s="2"/>
      <c r="E103" s="2"/>
      <c r="F103" s="37"/>
      <c r="G103" s="37"/>
      <c r="H103" s="37"/>
      <c r="I103" s="37"/>
      <c r="J103" s="37"/>
      <c r="K103" s="37"/>
      <c r="L103" s="37"/>
      <c r="M103" s="37"/>
      <c r="N103" s="37"/>
      <c r="O103" s="37"/>
      <c r="P103" s="37"/>
      <c r="Q103" s="37"/>
    </row>
    <row r="104" spans="1:17">
      <c r="A104" s="2"/>
      <c r="B104" s="2"/>
      <c r="C104" s="2"/>
      <c r="D104" s="2"/>
      <c r="E104" s="2"/>
      <c r="F104" s="4"/>
      <c r="G104" s="4"/>
      <c r="H104" s="4"/>
      <c r="I104" s="4"/>
      <c r="J104" s="4"/>
      <c r="K104" s="4"/>
      <c r="L104" s="4"/>
      <c r="M104" s="4"/>
      <c r="N104" s="4"/>
      <c r="O104" s="4"/>
      <c r="P104" s="4"/>
      <c r="Q104" s="4"/>
    </row>
    <row r="105" spans="1:17">
      <c r="A105" s="2"/>
      <c r="B105" s="2"/>
      <c r="C105" s="2"/>
      <c r="D105" s="2"/>
      <c r="E105" s="2"/>
      <c r="F105" s="120"/>
      <c r="G105" s="120"/>
      <c r="H105" s="120"/>
      <c r="I105" s="120"/>
      <c r="J105" s="120"/>
      <c r="K105" s="120"/>
      <c r="L105" s="120"/>
      <c r="M105" s="120"/>
      <c r="N105" s="120"/>
      <c r="O105" s="120"/>
      <c r="P105" s="120"/>
      <c r="Q105" s="120"/>
    </row>
    <row r="106" spans="1:17">
      <c r="A106" s="4"/>
      <c r="B106" s="4"/>
      <c r="C106" s="4"/>
      <c r="D106" s="4"/>
      <c r="E106" s="4"/>
      <c r="F106" s="37"/>
      <c r="G106" s="37"/>
      <c r="H106" s="37"/>
      <c r="I106" s="37"/>
      <c r="J106" s="37"/>
      <c r="K106" s="37"/>
      <c r="L106" s="37"/>
      <c r="M106" s="37"/>
      <c r="N106" s="37"/>
      <c r="O106" s="37"/>
      <c r="P106" s="37"/>
      <c r="Q106" s="37"/>
    </row>
    <row r="107" spans="1:17">
      <c r="A107" s="2"/>
      <c r="B107" s="2"/>
      <c r="C107" s="2"/>
      <c r="D107" s="2"/>
      <c r="E107" s="2"/>
      <c r="F107" s="4"/>
      <c r="G107" s="4"/>
      <c r="H107" s="4"/>
      <c r="I107" s="4"/>
      <c r="J107" s="4"/>
      <c r="K107" s="4"/>
      <c r="L107" s="4"/>
      <c r="M107" s="4"/>
      <c r="N107" s="4"/>
      <c r="O107" s="4"/>
      <c r="P107" s="4"/>
      <c r="Q107" s="4"/>
    </row>
    <row r="108" spans="1:17">
      <c r="A108" s="4"/>
      <c r="B108" s="4"/>
      <c r="C108" s="4"/>
      <c r="D108" s="4"/>
      <c r="E108" s="4"/>
      <c r="F108" s="37"/>
      <c r="G108" s="37"/>
      <c r="H108" s="37"/>
      <c r="I108" s="37"/>
      <c r="J108" s="37"/>
      <c r="K108" s="37"/>
      <c r="L108" s="37"/>
      <c r="M108" s="37"/>
      <c r="N108" s="37"/>
      <c r="O108" s="37"/>
      <c r="P108" s="37"/>
      <c r="Q108" s="37"/>
    </row>
    <row r="109" spans="1:17">
      <c r="A109" s="4"/>
      <c r="B109" s="2"/>
      <c r="C109" s="2"/>
      <c r="D109" s="2"/>
      <c r="E109" s="2"/>
      <c r="F109" s="4"/>
      <c r="G109" s="4"/>
      <c r="H109" s="4"/>
      <c r="I109" s="4"/>
      <c r="J109" s="4"/>
      <c r="K109" s="4"/>
      <c r="L109" s="4"/>
      <c r="M109" s="4"/>
      <c r="N109" s="4"/>
      <c r="O109" s="4"/>
      <c r="P109" s="4"/>
      <c r="Q109" s="4"/>
    </row>
    <row r="110" spans="1:17" ht="15" customHeight="1">
      <c r="A110" s="8"/>
      <c r="B110" s="2"/>
      <c r="C110" s="2"/>
      <c r="D110" s="2"/>
      <c r="E110" s="2"/>
      <c r="F110" s="4"/>
      <c r="G110" s="4"/>
      <c r="H110" s="4"/>
      <c r="I110" s="4"/>
      <c r="J110" s="4"/>
      <c r="K110" s="4"/>
      <c r="L110" s="4"/>
      <c r="M110" s="4"/>
      <c r="N110" s="4"/>
      <c r="O110" s="4"/>
      <c r="P110" s="4"/>
      <c r="Q110" s="4"/>
    </row>
    <row r="111" spans="1:17">
      <c r="A111" s="8"/>
      <c r="B111" s="2"/>
      <c r="C111" s="2"/>
      <c r="D111" s="2"/>
      <c r="E111" s="2"/>
      <c r="F111" s="4"/>
      <c r="G111" s="4"/>
      <c r="H111" s="4"/>
      <c r="I111" s="4"/>
      <c r="J111" s="4"/>
      <c r="K111" s="4"/>
      <c r="L111" s="4"/>
      <c r="M111" s="4"/>
      <c r="N111" s="4"/>
      <c r="O111" s="4"/>
      <c r="P111" s="4"/>
      <c r="Q111" s="4"/>
    </row>
    <row r="112" spans="1:17">
      <c r="A112" s="8"/>
      <c r="B112" s="2"/>
      <c r="C112" s="2"/>
      <c r="D112" s="2"/>
      <c r="E112" s="2"/>
      <c r="F112" s="4"/>
      <c r="G112" s="4"/>
      <c r="H112" s="4"/>
      <c r="I112" s="4"/>
      <c r="J112" s="4"/>
      <c r="K112" s="4"/>
      <c r="L112" s="4"/>
      <c r="M112" s="4"/>
      <c r="N112" s="4"/>
      <c r="O112" s="4"/>
      <c r="P112" s="4"/>
      <c r="Q112" s="4"/>
    </row>
    <row r="113" spans="1:17">
      <c r="A113" s="8"/>
      <c r="B113" s="2"/>
      <c r="C113" s="2"/>
      <c r="D113" s="2"/>
      <c r="E113" s="2"/>
      <c r="F113" s="4"/>
      <c r="G113" s="4"/>
      <c r="H113" s="4"/>
      <c r="I113" s="4"/>
      <c r="J113" s="4"/>
      <c r="K113" s="4"/>
      <c r="L113" s="4"/>
      <c r="M113" s="4"/>
      <c r="N113" s="4"/>
      <c r="O113" s="4"/>
      <c r="P113" s="4"/>
      <c r="Q113" s="4"/>
    </row>
    <row r="114" spans="1:17">
      <c r="A114" s="8"/>
      <c r="B114" s="2"/>
      <c r="C114" s="2"/>
      <c r="D114" s="2"/>
      <c r="E114" s="2"/>
      <c r="F114" s="4"/>
      <c r="G114" s="4"/>
      <c r="H114" s="4"/>
      <c r="I114" s="4"/>
      <c r="J114" s="4"/>
      <c r="K114" s="4"/>
      <c r="L114" s="4"/>
      <c r="M114" s="4"/>
      <c r="N114" s="4"/>
      <c r="O114" s="4"/>
      <c r="P114" s="4"/>
      <c r="Q114" s="4"/>
    </row>
    <row r="115" spans="1:17">
      <c r="A115" s="8"/>
      <c r="B115" s="2"/>
      <c r="C115" s="2"/>
      <c r="D115" s="2"/>
      <c r="E115" s="2"/>
      <c r="F115" s="4"/>
      <c r="G115" s="4"/>
      <c r="H115" s="4"/>
      <c r="I115" s="4"/>
      <c r="J115" s="4"/>
      <c r="K115" s="4"/>
      <c r="L115" s="4"/>
      <c r="M115" s="4"/>
      <c r="N115" s="4"/>
      <c r="O115" s="4"/>
      <c r="P115" s="4"/>
      <c r="Q115" s="4"/>
    </row>
    <row r="116" spans="1:17">
      <c r="A116" s="8"/>
      <c r="B116" s="2"/>
      <c r="C116" s="2"/>
      <c r="D116" s="2"/>
      <c r="E116" s="2"/>
      <c r="F116" s="4"/>
      <c r="G116" s="4"/>
      <c r="H116" s="4"/>
      <c r="I116" s="4"/>
      <c r="J116" s="4"/>
      <c r="K116" s="4"/>
      <c r="L116" s="4"/>
      <c r="M116" s="4"/>
      <c r="N116" s="4"/>
      <c r="O116" s="4"/>
      <c r="P116" s="4"/>
      <c r="Q116" s="4"/>
    </row>
    <row r="117" spans="1:17">
      <c r="A117" s="8"/>
      <c r="B117" s="2"/>
      <c r="C117" s="2"/>
      <c r="D117" s="2"/>
      <c r="E117" s="2"/>
      <c r="F117" s="4"/>
      <c r="G117" s="4"/>
      <c r="H117" s="4"/>
      <c r="I117" s="4"/>
      <c r="J117" s="4"/>
      <c r="K117" s="4"/>
      <c r="L117" s="4"/>
      <c r="M117" s="4"/>
      <c r="N117" s="4"/>
      <c r="O117" s="4"/>
      <c r="P117" s="4"/>
      <c r="Q117" s="4"/>
    </row>
    <row r="118" spans="1:17">
      <c r="A118" s="8"/>
      <c r="B118" s="2"/>
      <c r="C118" s="2"/>
      <c r="D118" s="2"/>
      <c r="E118" s="2"/>
      <c r="F118" s="4"/>
      <c r="G118" s="4"/>
      <c r="H118" s="4"/>
      <c r="I118" s="4"/>
      <c r="J118" s="4"/>
      <c r="K118" s="4"/>
      <c r="L118" s="4"/>
      <c r="M118" s="4"/>
      <c r="N118" s="4"/>
      <c r="O118" s="4"/>
      <c r="P118" s="4"/>
      <c r="Q118" s="4"/>
    </row>
    <row r="119" spans="1:17">
      <c r="A119" s="8"/>
      <c r="B119" s="2"/>
      <c r="C119" s="2"/>
      <c r="D119" s="2"/>
      <c r="E119" s="2"/>
      <c r="F119" s="4"/>
      <c r="G119" s="4"/>
      <c r="H119" s="4"/>
      <c r="I119" s="4"/>
      <c r="J119" s="4"/>
      <c r="K119" s="4"/>
      <c r="L119" s="4"/>
      <c r="M119" s="4"/>
      <c r="N119" s="4"/>
      <c r="O119" s="4"/>
      <c r="P119" s="4"/>
      <c r="Q119" s="4"/>
    </row>
    <row r="120" spans="1:17">
      <c r="A120" s="8"/>
      <c r="B120" s="2"/>
      <c r="C120" s="2"/>
      <c r="D120" s="2"/>
      <c r="E120" s="2"/>
      <c r="F120" s="4"/>
      <c r="G120" s="4"/>
      <c r="H120" s="4"/>
      <c r="I120" s="4"/>
      <c r="J120" s="4"/>
      <c r="K120" s="4"/>
      <c r="L120" s="4"/>
      <c r="M120" s="4"/>
      <c r="N120" s="4"/>
      <c r="O120" s="4"/>
      <c r="P120" s="4"/>
      <c r="Q120" s="4"/>
    </row>
    <row r="121" spans="1:17">
      <c r="A121" s="8"/>
      <c r="B121" s="2"/>
      <c r="C121" s="2"/>
      <c r="D121" s="2"/>
      <c r="E121" s="2"/>
      <c r="F121" s="4"/>
      <c r="G121" s="4"/>
      <c r="H121" s="4"/>
      <c r="I121" s="4"/>
      <c r="J121" s="4"/>
      <c r="K121" s="4"/>
      <c r="L121" s="4"/>
      <c r="M121" s="4"/>
      <c r="N121" s="4"/>
      <c r="O121" s="4"/>
      <c r="P121" s="4"/>
      <c r="Q121" s="4"/>
    </row>
    <row r="122" spans="1:17">
      <c r="A122" s="8"/>
      <c r="B122" s="2"/>
      <c r="C122" s="2"/>
      <c r="D122" s="2"/>
      <c r="E122" s="2"/>
      <c r="F122" s="4"/>
      <c r="G122" s="4"/>
      <c r="H122" s="4"/>
      <c r="I122" s="4"/>
      <c r="J122" s="4"/>
      <c r="K122" s="4"/>
      <c r="L122" s="4"/>
      <c r="M122" s="4"/>
      <c r="N122" s="4"/>
      <c r="O122" s="4"/>
      <c r="P122" s="4"/>
      <c r="Q122" s="4"/>
    </row>
    <row r="123" spans="1:17">
      <c r="A123" s="8"/>
      <c r="B123" s="2"/>
      <c r="C123" s="2"/>
      <c r="D123" s="2"/>
      <c r="E123" s="2"/>
      <c r="F123" s="4"/>
      <c r="G123" s="4"/>
      <c r="H123" s="4"/>
      <c r="I123" s="4"/>
      <c r="J123" s="4"/>
      <c r="K123" s="4"/>
      <c r="L123" s="4"/>
      <c r="M123" s="4"/>
      <c r="N123" s="4"/>
      <c r="O123" s="4"/>
      <c r="P123" s="4"/>
      <c r="Q123" s="4"/>
    </row>
    <row r="124" spans="1:17">
      <c r="A124" s="8"/>
      <c r="B124" s="2"/>
      <c r="C124" s="2"/>
      <c r="D124" s="2"/>
      <c r="E124" s="2"/>
      <c r="F124" s="4"/>
      <c r="G124" s="4"/>
      <c r="H124" s="4"/>
      <c r="I124" s="4"/>
      <c r="J124" s="4"/>
      <c r="K124" s="4"/>
      <c r="L124" s="4"/>
      <c r="M124" s="4"/>
      <c r="N124" s="4"/>
      <c r="O124" s="4"/>
      <c r="P124" s="4"/>
      <c r="Q124" s="4"/>
    </row>
    <row r="125" spans="1:17">
      <c r="A125" s="8"/>
      <c r="B125" s="2"/>
      <c r="C125" s="2"/>
      <c r="D125" s="2"/>
      <c r="E125" s="2"/>
      <c r="F125" s="4"/>
      <c r="G125" s="4"/>
      <c r="H125" s="4"/>
      <c r="I125" s="4"/>
      <c r="J125" s="4"/>
      <c r="K125" s="4"/>
      <c r="L125" s="4"/>
      <c r="M125" s="4"/>
      <c r="N125" s="4"/>
      <c r="O125" s="4"/>
      <c r="P125" s="4"/>
      <c r="Q125" s="4"/>
    </row>
  </sheetData>
  <mergeCells count="4">
    <mergeCell ref="A6:E6"/>
    <mergeCell ref="P8:Q8"/>
    <mergeCell ref="F48:Q48"/>
    <mergeCell ref="A51:E51"/>
  </mergeCells>
  <hyperlinks>
    <hyperlink ref="A51" location="Contents!A1" display="Back to Table of Contents" xr:uid="{92920867-22EF-49CD-97B5-6C6D78184C0C}"/>
    <hyperlink ref="A2" r:id="rId1" xr:uid="{36A3E273-D27A-41A3-B78D-C4A270AACE2C}"/>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F108"/>
  <sheetViews>
    <sheetView zoomScaleNormal="100" workbookViewId="0"/>
  </sheetViews>
  <sheetFormatPr baseColWidth="10" defaultColWidth="9.5" defaultRowHeight="13"/>
  <cols>
    <col min="1" max="1" width="2.5" style="49" customWidth="1"/>
    <col min="2" max="2" width="77.5" style="49" customWidth="1"/>
    <col min="3" max="3" width="9.5" style="49" customWidth="1"/>
    <col min="4" max="4" width="3.1640625" style="49" customWidth="1"/>
    <col min="5" max="17" width="10.6640625" style="49" customWidth="1"/>
    <col min="18" max="16384" width="9.5" style="49"/>
  </cols>
  <sheetData>
    <row r="1" spans="1:32" ht="14.75" customHeight="1">
      <c r="A1" s="121" t="s">
        <v>210</v>
      </c>
      <c r="B1" s="147"/>
    </row>
    <row r="2" spans="1:32" ht="14.75" customHeight="1">
      <c r="A2" s="122" t="s">
        <v>248</v>
      </c>
      <c r="B2" s="147"/>
    </row>
    <row r="3" spans="1:32" ht="14.75" customHeight="1"/>
    <row r="4" spans="1:32" ht="14.75" customHeight="1"/>
    <row r="5" spans="1:32" ht="14.75" customHeight="1">
      <c r="A5" s="44" t="s">
        <v>226</v>
      </c>
      <c r="B5" s="229"/>
    </row>
    <row r="6" spans="1:32" ht="14.75" customHeight="1">
      <c r="A6" s="46" t="s">
        <v>252</v>
      </c>
      <c r="B6" s="144"/>
      <c r="C6" s="230"/>
      <c r="D6" s="230"/>
      <c r="E6" s="230"/>
      <c r="F6" s="230"/>
      <c r="G6" s="230"/>
      <c r="H6" s="230"/>
      <c r="I6" s="230"/>
      <c r="J6" s="230"/>
      <c r="K6" s="230"/>
      <c r="L6" s="230"/>
      <c r="M6" s="230"/>
      <c r="N6" s="230"/>
      <c r="O6" s="230"/>
      <c r="P6" s="230"/>
      <c r="Q6" s="230"/>
    </row>
    <row r="7" spans="1:32" ht="14.75" customHeight="1">
      <c r="A7" s="1"/>
      <c r="B7" s="1"/>
      <c r="C7" s="235"/>
      <c r="D7" s="235"/>
      <c r="E7" s="235"/>
      <c r="F7" s="235"/>
      <c r="G7" s="235"/>
      <c r="H7" s="235"/>
      <c r="I7" s="235"/>
      <c r="J7" s="235"/>
      <c r="K7" s="235"/>
      <c r="L7" s="235"/>
      <c r="M7" s="235"/>
      <c r="N7" s="235"/>
      <c r="O7" s="235"/>
      <c r="P7" s="235"/>
      <c r="Q7" s="235"/>
    </row>
    <row r="8" spans="1:32" ht="14.75" customHeight="1">
      <c r="A8" s="235"/>
      <c r="B8" s="235"/>
      <c r="C8" s="308" t="s">
        <v>232</v>
      </c>
      <c r="D8" s="235"/>
      <c r="E8" s="307" t="s">
        <v>233</v>
      </c>
      <c r="F8" s="307"/>
      <c r="G8" s="307"/>
      <c r="H8" s="307"/>
      <c r="I8" s="307"/>
      <c r="J8" s="307"/>
      <c r="K8" s="307"/>
      <c r="L8" s="307"/>
      <c r="M8" s="307"/>
      <c r="N8" s="307"/>
      <c r="O8" s="307"/>
      <c r="P8" s="307"/>
      <c r="Q8" s="307"/>
    </row>
    <row r="9" spans="1:32" ht="14.75" customHeight="1">
      <c r="A9" s="236" t="s">
        <v>49</v>
      </c>
      <c r="B9" s="236"/>
      <c r="C9" s="46">
        <v>2019</v>
      </c>
      <c r="D9" s="171" t="s">
        <v>234</v>
      </c>
      <c r="E9" s="46">
        <v>2022</v>
      </c>
      <c r="F9" s="46">
        <v>2023</v>
      </c>
      <c r="G9" s="46">
        <v>2024</v>
      </c>
      <c r="H9" s="46">
        <v>2025</v>
      </c>
      <c r="I9" s="46">
        <v>2026</v>
      </c>
      <c r="J9" s="46">
        <v>2027</v>
      </c>
      <c r="K9" s="46">
        <v>2028</v>
      </c>
      <c r="L9" s="46">
        <v>2029</v>
      </c>
      <c r="M9" s="46">
        <v>2030</v>
      </c>
      <c r="N9" s="46">
        <v>2031</v>
      </c>
      <c r="O9" s="46">
        <v>2032</v>
      </c>
      <c r="P9" s="46">
        <v>2033</v>
      </c>
      <c r="Q9" s="46">
        <v>2034</v>
      </c>
    </row>
    <row r="10" spans="1:32" ht="14.75" customHeight="1">
      <c r="A10" s="2"/>
      <c r="B10" s="2"/>
      <c r="C10" s="2"/>
      <c r="D10" s="2"/>
      <c r="E10" s="2"/>
      <c r="F10" s="2"/>
      <c r="G10" s="2"/>
      <c r="H10" s="2"/>
      <c r="I10" s="2"/>
      <c r="J10" s="2"/>
      <c r="K10" s="2"/>
      <c r="L10" s="2"/>
      <c r="M10" s="2"/>
      <c r="N10" s="2"/>
      <c r="O10"/>
      <c r="P10" s="2"/>
      <c r="Q10" s="2"/>
    </row>
    <row r="11" spans="1:32" ht="14.75" customHeight="1">
      <c r="A11" s="44" t="s">
        <v>259</v>
      </c>
      <c r="B11" s="44"/>
      <c r="C11" s="2"/>
      <c r="D11" s="2"/>
      <c r="E11" s="2"/>
      <c r="F11" s="2"/>
      <c r="G11" s="2"/>
      <c r="H11" s="2"/>
      <c r="I11" s="2"/>
      <c r="J11" s="2"/>
      <c r="K11" s="2"/>
      <c r="L11" s="2"/>
      <c r="M11" s="2"/>
      <c r="N11" s="2"/>
      <c r="O11"/>
      <c r="P11" s="2"/>
      <c r="Q11" s="2"/>
    </row>
    <row r="12" spans="1:32" ht="14.75" customHeight="1">
      <c r="A12" s="237"/>
      <c r="B12" s="238" t="s">
        <v>50</v>
      </c>
      <c r="C12" s="4">
        <v>8273.1</v>
      </c>
      <c r="D12" s="4"/>
      <c r="E12" s="4">
        <v>9906.2000000000007</v>
      </c>
      <c r="F12" s="4">
        <v>10522.5</v>
      </c>
      <c r="G12" s="4">
        <v>11030.4</v>
      </c>
      <c r="H12" s="4">
        <v>11545.5</v>
      </c>
      <c r="I12" s="4">
        <v>12042.4</v>
      </c>
      <c r="J12" s="4">
        <v>12533.6</v>
      </c>
      <c r="K12" s="4">
        <v>13037.8</v>
      </c>
      <c r="L12" s="4">
        <v>13565.7</v>
      </c>
      <c r="M12" s="4">
        <v>14109</v>
      </c>
      <c r="N12" s="4">
        <v>14665.2</v>
      </c>
      <c r="O12" s="4">
        <v>15227.6</v>
      </c>
      <c r="P12" s="4">
        <v>15799</v>
      </c>
      <c r="Q12" s="4">
        <v>16380.3</v>
      </c>
      <c r="R12" s="50"/>
      <c r="S12" s="50"/>
      <c r="T12" s="50"/>
      <c r="U12" s="50"/>
      <c r="V12" s="50"/>
      <c r="W12" s="50"/>
      <c r="X12" s="50"/>
      <c r="Y12" s="50"/>
      <c r="Z12" s="50"/>
      <c r="AA12" s="50"/>
      <c r="AB12" s="50"/>
      <c r="AC12" s="50"/>
      <c r="AD12" s="50"/>
      <c r="AE12" s="50"/>
      <c r="AF12" s="50"/>
    </row>
    <row r="13" spans="1:32" ht="14.75" customHeight="1">
      <c r="A13" s="237"/>
      <c r="B13" s="238" t="s">
        <v>41</v>
      </c>
      <c r="C13" s="4">
        <v>236.9</v>
      </c>
      <c r="D13" s="4"/>
      <c r="E13" s="4">
        <v>251.3</v>
      </c>
      <c r="F13" s="4">
        <v>282</v>
      </c>
      <c r="G13" s="4">
        <v>326.60000000000002</v>
      </c>
      <c r="H13" s="4">
        <v>354.9</v>
      </c>
      <c r="I13" s="4">
        <v>388.6</v>
      </c>
      <c r="J13" s="4">
        <v>414.8</v>
      </c>
      <c r="K13" s="4">
        <v>437.1</v>
      </c>
      <c r="L13" s="4">
        <v>451.9</v>
      </c>
      <c r="M13" s="4">
        <v>459.3</v>
      </c>
      <c r="N13" s="4">
        <v>468.3</v>
      </c>
      <c r="O13" s="4">
        <v>480.5</v>
      </c>
      <c r="P13" s="4">
        <v>488.2</v>
      </c>
      <c r="Q13" s="4">
        <v>493.4</v>
      </c>
      <c r="R13" s="50"/>
      <c r="S13" s="50"/>
      <c r="T13" s="50"/>
      <c r="U13" s="50"/>
      <c r="V13" s="50"/>
      <c r="W13" s="50"/>
      <c r="X13" s="50"/>
      <c r="Y13" s="50"/>
      <c r="Z13" s="50"/>
      <c r="AA13" s="50"/>
      <c r="AB13" s="50"/>
      <c r="AC13" s="50"/>
      <c r="AD13" s="50"/>
      <c r="AE13" s="50"/>
      <c r="AF13" s="50"/>
    </row>
    <row r="14" spans="1:32" ht="14.75" customHeight="1">
      <c r="A14" s="237"/>
      <c r="B14" s="238" t="s">
        <v>42</v>
      </c>
      <c r="C14" s="4">
        <v>248.2</v>
      </c>
      <c r="D14" s="4"/>
      <c r="E14" s="4">
        <v>332.6</v>
      </c>
      <c r="F14" s="4">
        <v>339.3</v>
      </c>
      <c r="G14" s="4">
        <v>349.8</v>
      </c>
      <c r="H14" s="4">
        <v>361.2</v>
      </c>
      <c r="I14" s="4">
        <v>371</v>
      </c>
      <c r="J14" s="4">
        <v>378.6</v>
      </c>
      <c r="K14" s="4">
        <v>389.4</v>
      </c>
      <c r="L14" s="4">
        <v>404.6</v>
      </c>
      <c r="M14" s="4">
        <v>430.2</v>
      </c>
      <c r="N14" s="4">
        <v>455.9</v>
      </c>
      <c r="O14" s="4">
        <v>481</v>
      </c>
      <c r="P14" s="4">
        <v>505.5</v>
      </c>
      <c r="Q14" s="4">
        <v>529.4</v>
      </c>
      <c r="R14" s="50"/>
      <c r="S14" s="50"/>
      <c r="T14" s="50"/>
      <c r="U14" s="50"/>
      <c r="V14" s="50"/>
      <c r="W14" s="50"/>
      <c r="X14" s="50"/>
      <c r="Y14" s="50"/>
      <c r="Z14" s="50"/>
      <c r="AA14" s="50"/>
      <c r="AB14" s="50"/>
      <c r="AC14" s="50"/>
      <c r="AD14" s="50"/>
      <c r="AE14" s="50"/>
      <c r="AF14" s="50"/>
    </row>
    <row r="15" spans="1:32" ht="14.75" customHeight="1">
      <c r="A15" s="237"/>
      <c r="B15" s="238" t="s">
        <v>235</v>
      </c>
      <c r="C15" s="4">
        <v>884.1</v>
      </c>
      <c r="D15" s="4"/>
      <c r="E15" s="4">
        <v>1323.6</v>
      </c>
      <c r="F15" s="4">
        <v>1403.2</v>
      </c>
      <c r="G15" s="4">
        <v>1319</v>
      </c>
      <c r="H15" s="4">
        <v>1299.5</v>
      </c>
      <c r="I15" s="4">
        <v>1270.8</v>
      </c>
      <c r="J15" s="4">
        <v>1272.4000000000001</v>
      </c>
      <c r="K15" s="4">
        <v>1293.3999999999999</v>
      </c>
      <c r="L15" s="4">
        <v>1327.2</v>
      </c>
      <c r="M15" s="4">
        <v>1369</v>
      </c>
      <c r="N15" s="4">
        <v>1416.3999999999999</v>
      </c>
      <c r="O15" s="4">
        <v>1468</v>
      </c>
      <c r="P15" s="4">
        <v>1522.9</v>
      </c>
      <c r="Q15" s="4">
        <v>1580.2</v>
      </c>
      <c r="R15" s="50"/>
      <c r="S15" s="50"/>
      <c r="T15" s="50"/>
      <c r="U15" s="50"/>
      <c r="V15" s="50"/>
      <c r="W15" s="50"/>
      <c r="X15" s="50"/>
      <c r="Y15" s="50"/>
      <c r="Z15" s="50"/>
      <c r="AA15" s="50"/>
      <c r="AB15" s="50"/>
      <c r="AC15" s="50"/>
      <c r="AD15" s="50"/>
      <c r="AE15" s="50"/>
      <c r="AF15" s="50"/>
    </row>
    <row r="16" spans="1:32" ht="14.75" customHeight="1">
      <c r="A16" s="237"/>
      <c r="B16" s="238" t="s">
        <v>236</v>
      </c>
      <c r="C16" s="4">
        <v>1102.8000000000002</v>
      </c>
      <c r="D16" s="4"/>
      <c r="E16" s="4">
        <v>1502.4</v>
      </c>
      <c r="F16" s="4">
        <v>1549.9000000000003</v>
      </c>
      <c r="G16" s="4">
        <v>1633.4999999999998</v>
      </c>
      <c r="H16" s="4">
        <v>1709.5000000000002</v>
      </c>
      <c r="I16" s="4">
        <v>1768.8000000000002</v>
      </c>
      <c r="J16" s="4">
        <v>1828.8</v>
      </c>
      <c r="K16" s="4">
        <v>1872.7</v>
      </c>
      <c r="L16" s="4">
        <v>1908.5000000000002</v>
      </c>
      <c r="M16" s="4">
        <v>1949.1</v>
      </c>
      <c r="N16" s="4">
        <v>1994.1</v>
      </c>
      <c r="O16" s="4">
        <v>2045.3999999999999</v>
      </c>
      <c r="P16" s="4">
        <v>2101.3000000000002</v>
      </c>
      <c r="Q16" s="4">
        <v>2182.7999999999997</v>
      </c>
      <c r="R16" s="50"/>
      <c r="S16" s="50"/>
      <c r="T16" s="50"/>
      <c r="U16" s="50"/>
      <c r="V16" s="50"/>
      <c r="W16" s="50"/>
      <c r="X16" s="50"/>
      <c r="Y16" s="50"/>
      <c r="Z16" s="50"/>
      <c r="AA16" s="50"/>
      <c r="AB16" s="50"/>
      <c r="AC16" s="50"/>
      <c r="AD16" s="50"/>
      <c r="AE16" s="50"/>
      <c r="AF16" s="50"/>
    </row>
    <row r="17" spans="1:32" ht="14.75" customHeight="1">
      <c r="A17" s="237"/>
      <c r="B17" s="238" t="s">
        <v>43</v>
      </c>
      <c r="C17" s="4">
        <v>1125.4000000000001</v>
      </c>
      <c r="D17" s="4"/>
      <c r="E17" s="4">
        <v>1383.4</v>
      </c>
      <c r="F17" s="4">
        <v>1470.7</v>
      </c>
      <c r="G17" s="4">
        <v>1595.4</v>
      </c>
      <c r="H17" s="4">
        <v>1656.3</v>
      </c>
      <c r="I17" s="4">
        <v>1704.6000000000001</v>
      </c>
      <c r="J17" s="4">
        <v>1749.3</v>
      </c>
      <c r="K17" s="4">
        <v>1793.4</v>
      </c>
      <c r="L17" s="4">
        <v>1839.5</v>
      </c>
      <c r="M17" s="4">
        <v>1889.6</v>
      </c>
      <c r="N17" s="4">
        <v>1944.8</v>
      </c>
      <c r="O17" s="4">
        <v>2003.1</v>
      </c>
      <c r="P17" s="4">
        <v>2071.1999999999998</v>
      </c>
      <c r="Q17" s="4">
        <v>2136.6</v>
      </c>
      <c r="R17" s="50"/>
      <c r="S17" s="50"/>
      <c r="T17" s="50"/>
      <c r="U17" s="50"/>
      <c r="V17" s="50"/>
      <c r="W17" s="50"/>
      <c r="X17" s="50"/>
      <c r="Y17" s="50"/>
      <c r="Z17" s="50"/>
      <c r="AA17" s="50"/>
      <c r="AB17" s="50"/>
      <c r="AC17" s="50"/>
      <c r="AD17" s="50"/>
      <c r="AE17" s="50"/>
      <c r="AF17" s="50"/>
    </row>
    <row r="18" spans="1:32" ht="14.75" customHeight="1">
      <c r="A18" s="237"/>
      <c r="B18" s="238" t="s">
        <v>44</v>
      </c>
      <c r="C18" s="4">
        <v>360.9</v>
      </c>
      <c r="D18" s="4"/>
      <c r="E18" s="4">
        <v>463.5</v>
      </c>
      <c r="F18" s="4">
        <v>526.5</v>
      </c>
      <c r="G18" s="4">
        <v>586</v>
      </c>
      <c r="H18" s="4">
        <v>630.79999999999995</v>
      </c>
      <c r="I18" s="4">
        <v>671.2</v>
      </c>
      <c r="J18" s="4">
        <v>709.4</v>
      </c>
      <c r="K18" s="4">
        <v>752.4</v>
      </c>
      <c r="L18" s="4">
        <v>799.8</v>
      </c>
      <c r="M18" s="4">
        <v>849.7</v>
      </c>
      <c r="N18" s="4">
        <v>896.2</v>
      </c>
      <c r="O18" s="4">
        <v>947.5</v>
      </c>
      <c r="P18" s="4">
        <v>1005.7</v>
      </c>
      <c r="Q18" s="4">
        <v>1061.8</v>
      </c>
      <c r="R18" s="50"/>
      <c r="S18" s="50"/>
      <c r="T18" s="50"/>
      <c r="U18" s="50"/>
      <c r="V18" s="50"/>
      <c r="W18" s="50"/>
      <c r="X18" s="50"/>
      <c r="Y18" s="50"/>
      <c r="Z18" s="50"/>
      <c r="AA18" s="50"/>
      <c r="AB18" s="50"/>
      <c r="AC18" s="50"/>
      <c r="AD18" s="50"/>
      <c r="AE18" s="50"/>
      <c r="AF18" s="50"/>
    </row>
    <row r="19" spans="1:32" ht="14.75" customHeight="1">
      <c r="A19" s="237"/>
      <c r="B19" s="238" t="s">
        <v>237</v>
      </c>
      <c r="C19" s="4">
        <v>-124.89999999999998</v>
      </c>
      <c r="D19" s="4"/>
      <c r="E19" s="4">
        <v>-91.199999999999989</v>
      </c>
      <c r="F19" s="4">
        <v>-104.10000000000001</v>
      </c>
      <c r="G19" s="4">
        <v>-99.5</v>
      </c>
      <c r="H19" s="4">
        <v>-106.20000000000002</v>
      </c>
      <c r="I19" s="4">
        <v>-111.69999999999999</v>
      </c>
      <c r="J19" s="4">
        <v>-69.700000000000017</v>
      </c>
      <c r="K19" s="4">
        <v>-75.399999999999991</v>
      </c>
      <c r="L19" s="4">
        <v>-154.5</v>
      </c>
      <c r="M19" s="4">
        <v>-161.6</v>
      </c>
      <c r="N19" s="4">
        <v>-168.10000000000005</v>
      </c>
      <c r="O19" s="4">
        <v>-174.8</v>
      </c>
      <c r="P19" s="4">
        <v>-182.8</v>
      </c>
      <c r="Q19" s="4">
        <v>-192.5</v>
      </c>
      <c r="R19" s="50"/>
      <c r="S19" s="50"/>
      <c r="T19" s="50"/>
      <c r="U19" s="50"/>
      <c r="V19" s="50"/>
      <c r="W19" s="50"/>
      <c r="X19" s="50"/>
      <c r="Y19" s="50"/>
      <c r="Z19" s="50"/>
      <c r="AA19" s="50"/>
      <c r="AB19" s="50"/>
      <c r="AC19" s="50"/>
      <c r="AD19" s="50"/>
      <c r="AE19" s="50"/>
      <c r="AF19" s="50"/>
    </row>
    <row r="20" spans="1:32" ht="14.75" customHeight="1">
      <c r="A20" s="237"/>
      <c r="B20" s="238" t="s">
        <v>45</v>
      </c>
      <c r="C20" s="4">
        <v>12107</v>
      </c>
      <c r="D20" s="4"/>
      <c r="E20" s="4">
        <v>15072</v>
      </c>
      <c r="F20" s="4">
        <v>15990</v>
      </c>
      <c r="G20" s="4">
        <v>16741</v>
      </c>
      <c r="H20" s="4">
        <v>17452</v>
      </c>
      <c r="I20" s="4">
        <v>18106</v>
      </c>
      <c r="J20" s="4">
        <v>18817</v>
      </c>
      <c r="K20" s="4">
        <v>19501</v>
      </c>
      <c r="L20" s="4">
        <v>20143</v>
      </c>
      <c r="M20" s="4">
        <v>20894</v>
      </c>
      <c r="N20" s="4">
        <v>21673</v>
      </c>
      <c r="O20" s="4">
        <v>22478</v>
      </c>
      <c r="P20" s="4">
        <v>23311</v>
      </c>
      <c r="Q20" s="4">
        <v>24172</v>
      </c>
      <c r="R20" s="50"/>
      <c r="S20" s="50"/>
      <c r="T20" s="50"/>
      <c r="U20" s="50"/>
      <c r="V20" s="50"/>
      <c r="W20" s="50"/>
      <c r="X20" s="50"/>
      <c r="Y20" s="50"/>
      <c r="Z20" s="50"/>
      <c r="AA20" s="50"/>
      <c r="AB20" s="50"/>
      <c r="AC20" s="50"/>
      <c r="AD20" s="50"/>
      <c r="AE20" s="50"/>
      <c r="AF20" s="50"/>
    </row>
    <row r="21" spans="1:32" ht="14.75" customHeight="1">
      <c r="A21" s="237"/>
      <c r="B21" s="238" t="s">
        <v>258</v>
      </c>
      <c r="C21" s="4">
        <v>145</v>
      </c>
      <c r="D21" s="4"/>
      <c r="E21" s="4">
        <v>160</v>
      </c>
      <c r="F21" s="4">
        <v>170</v>
      </c>
      <c r="G21" s="4">
        <v>181</v>
      </c>
      <c r="H21" s="4">
        <v>190</v>
      </c>
      <c r="I21" s="4">
        <v>200</v>
      </c>
      <c r="J21" s="4">
        <v>207</v>
      </c>
      <c r="K21" s="4">
        <v>215</v>
      </c>
      <c r="L21" s="4">
        <v>223</v>
      </c>
      <c r="M21" s="4">
        <v>232</v>
      </c>
      <c r="N21" s="4">
        <v>240</v>
      </c>
      <c r="O21" s="4">
        <v>250</v>
      </c>
      <c r="P21" s="4">
        <v>260</v>
      </c>
      <c r="Q21" s="4">
        <v>269</v>
      </c>
      <c r="R21" s="50"/>
      <c r="S21" s="50"/>
      <c r="T21" s="50"/>
      <c r="U21" s="50"/>
      <c r="V21" s="50"/>
      <c r="W21" s="50"/>
      <c r="X21" s="50"/>
      <c r="Y21" s="50"/>
      <c r="Z21" s="50"/>
      <c r="AA21" s="50"/>
      <c r="AB21" s="50"/>
      <c r="AC21" s="50"/>
      <c r="AD21" s="50"/>
      <c r="AE21" s="50"/>
      <c r="AF21" s="50"/>
    </row>
    <row r="22" spans="1:32" ht="14.75" customHeight="1">
      <c r="A22" s="237"/>
      <c r="B22" s="238" t="s">
        <v>46</v>
      </c>
      <c r="C22" s="4">
        <v>11962</v>
      </c>
      <c r="D22" s="4"/>
      <c r="E22" s="4">
        <v>14912</v>
      </c>
      <c r="F22" s="4">
        <v>15820</v>
      </c>
      <c r="G22" s="4">
        <v>16560</v>
      </c>
      <c r="H22" s="4">
        <v>17262</v>
      </c>
      <c r="I22" s="4">
        <v>17906</v>
      </c>
      <c r="J22" s="4">
        <v>18611</v>
      </c>
      <c r="K22" s="4">
        <v>19286</v>
      </c>
      <c r="L22" s="4">
        <v>19920</v>
      </c>
      <c r="M22" s="4">
        <v>20663</v>
      </c>
      <c r="N22" s="4">
        <v>21432</v>
      </c>
      <c r="O22" s="4">
        <v>22228</v>
      </c>
      <c r="P22" s="4">
        <v>23052</v>
      </c>
      <c r="Q22" s="4">
        <v>23903</v>
      </c>
      <c r="R22" s="50"/>
      <c r="S22" s="50"/>
      <c r="T22" s="50"/>
      <c r="U22" s="50"/>
      <c r="V22" s="50"/>
      <c r="W22" s="50"/>
      <c r="X22" s="50"/>
      <c r="Y22" s="50"/>
      <c r="Z22" s="50"/>
      <c r="AA22" s="50"/>
      <c r="AB22" s="50"/>
      <c r="AC22" s="50"/>
      <c r="AD22" s="50"/>
      <c r="AE22" s="50"/>
      <c r="AF22" s="50"/>
    </row>
    <row r="23" spans="1:32" ht="14.75" customHeight="1">
      <c r="A23" s="239"/>
      <c r="B23" s="240"/>
      <c r="C23" s="4"/>
      <c r="D23" s="4"/>
      <c r="E23" s="4"/>
      <c r="F23" s="4"/>
      <c r="G23" s="4"/>
      <c r="H23" s="4"/>
      <c r="I23" s="4"/>
      <c r="J23" s="4"/>
      <c r="K23" s="4"/>
      <c r="L23" s="4"/>
      <c r="M23" s="4"/>
      <c r="N23" s="4"/>
      <c r="O23" s="4"/>
      <c r="P23" s="4"/>
      <c r="Q23" s="4"/>
    </row>
    <row r="24" spans="1:32" ht="14.75" customHeight="1">
      <c r="A24" s="239"/>
      <c r="B24" s="240"/>
      <c r="C24" s="4"/>
      <c r="D24" s="4"/>
      <c r="E24" s="4"/>
      <c r="F24" s="4"/>
      <c r="G24" s="4"/>
      <c r="H24" s="4"/>
      <c r="I24" s="4"/>
      <c r="J24" s="4"/>
      <c r="K24" s="4"/>
      <c r="L24" s="4"/>
      <c r="M24" s="4"/>
      <c r="N24" s="4"/>
      <c r="O24" s="4"/>
      <c r="P24" s="4"/>
      <c r="Q24" s="4"/>
    </row>
    <row r="25" spans="1:32" ht="14.75" customHeight="1">
      <c r="A25" s="44" t="s">
        <v>260</v>
      </c>
      <c r="B25" s="241"/>
      <c r="C25" s="4"/>
      <c r="D25" s="4"/>
      <c r="E25" s="4"/>
      <c r="F25" s="4"/>
      <c r="G25" s="4"/>
      <c r="H25" s="4"/>
      <c r="I25" s="4"/>
      <c r="J25" s="4"/>
      <c r="K25" s="4"/>
      <c r="L25" s="4"/>
      <c r="M25" s="4"/>
      <c r="N25" s="4"/>
      <c r="O25" s="4"/>
      <c r="P25" s="4"/>
      <c r="Q25" s="4"/>
      <c r="S25" s="50"/>
      <c r="T25" s="50"/>
      <c r="U25" s="50"/>
      <c r="V25" s="50"/>
      <c r="W25" s="50"/>
      <c r="X25" s="50"/>
      <c r="Y25" s="50"/>
      <c r="Z25" s="50"/>
      <c r="AA25" s="50"/>
      <c r="AB25" s="50"/>
      <c r="AC25" s="50"/>
      <c r="AD25" s="50"/>
      <c r="AE25" s="50"/>
    </row>
    <row r="26" spans="1:32" ht="14.75" customHeight="1">
      <c r="A26" s="237"/>
      <c r="B26" s="238" t="s">
        <v>261</v>
      </c>
      <c r="C26" s="4">
        <v>0</v>
      </c>
      <c r="D26" s="4"/>
      <c r="E26" s="4">
        <v>0</v>
      </c>
      <c r="F26" s="4">
        <v>0</v>
      </c>
      <c r="G26" s="4">
        <v>0</v>
      </c>
      <c r="H26" s="4">
        <v>0</v>
      </c>
      <c r="I26" s="4">
        <v>1606.6</v>
      </c>
      <c r="J26" s="4">
        <v>1649.4</v>
      </c>
      <c r="K26" s="4">
        <v>1690.8</v>
      </c>
      <c r="L26" s="4">
        <v>1731.6</v>
      </c>
      <c r="M26" s="4">
        <v>1771.6</v>
      </c>
      <c r="N26" s="4">
        <v>1829.1</v>
      </c>
      <c r="O26" s="4">
        <v>1870</v>
      </c>
      <c r="P26" s="4">
        <v>1908.3</v>
      </c>
      <c r="Q26" s="4">
        <v>1962.5</v>
      </c>
      <c r="S26" s="50"/>
      <c r="T26" s="50"/>
      <c r="U26" s="50"/>
      <c r="V26" s="50"/>
      <c r="W26" s="50"/>
      <c r="X26" s="50"/>
      <c r="Y26" s="50"/>
      <c r="Z26" s="50"/>
      <c r="AA26" s="50"/>
      <c r="AB26" s="50"/>
      <c r="AC26" s="50"/>
      <c r="AD26" s="50"/>
      <c r="AE26" s="50"/>
    </row>
    <row r="27" spans="1:32" ht="14.75" customHeight="1">
      <c r="A27" s="237"/>
      <c r="B27" s="238" t="s">
        <v>262</v>
      </c>
      <c r="C27" s="4">
        <v>2410.6</v>
      </c>
      <c r="D27" s="4"/>
      <c r="E27" s="4">
        <v>2608.9</v>
      </c>
      <c r="F27" s="4">
        <v>2839</v>
      </c>
      <c r="G27" s="4">
        <v>2975.9</v>
      </c>
      <c r="H27" s="4">
        <v>2996.7</v>
      </c>
      <c r="I27" s="4">
        <v>1236.2</v>
      </c>
      <c r="J27" s="4">
        <v>1256.7</v>
      </c>
      <c r="K27" s="4">
        <v>1282.9000000000001</v>
      </c>
      <c r="L27" s="4">
        <v>1316.8</v>
      </c>
      <c r="M27" s="4">
        <v>1339.4</v>
      </c>
      <c r="N27" s="4">
        <v>1371.1</v>
      </c>
      <c r="O27" s="4">
        <v>1394.5</v>
      </c>
      <c r="P27" s="4">
        <v>1425.5</v>
      </c>
      <c r="Q27" s="4">
        <v>1456.4</v>
      </c>
      <c r="S27" s="50"/>
      <c r="T27" s="50"/>
      <c r="U27" s="50"/>
      <c r="V27" s="50"/>
      <c r="W27" s="50"/>
      <c r="X27" s="50"/>
      <c r="Y27" s="50"/>
      <c r="Z27" s="50"/>
      <c r="AA27" s="50"/>
      <c r="AB27" s="50"/>
      <c r="AC27" s="50"/>
      <c r="AD27" s="50"/>
      <c r="AE27" s="50"/>
    </row>
    <row r="28" spans="1:32" ht="14.75" customHeight="1">
      <c r="A28" s="237"/>
      <c r="B28" s="238" t="s">
        <v>263</v>
      </c>
      <c r="C28" s="4">
        <v>636.70000000000005</v>
      </c>
      <c r="D28" s="4"/>
      <c r="E28" s="4">
        <v>732.4</v>
      </c>
      <c r="F28" s="4">
        <v>798.1</v>
      </c>
      <c r="G28" s="4">
        <v>955.2</v>
      </c>
      <c r="H28" s="4">
        <v>1160.9000000000001</v>
      </c>
      <c r="I28" s="4">
        <v>2563.6</v>
      </c>
      <c r="J28" s="4">
        <v>2738.2</v>
      </c>
      <c r="K28" s="4">
        <v>2873</v>
      </c>
      <c r="L28" s="4">
        <v>2993.7</v>
      </c>
      <c r="M28" s="4">
        <v>3142.8</v>
      </c>
      <c r="N28" s="4">
        <v>3306</v>
      </c>
      <c r="O28" s="4">
        <v>3473.8</v>
      </c>
      <c r="P28" s="4">
        <v>3637.2</v>
      </c>
      <c r="Q28" s="4">
        <v>3795</v>
      </c>
      <c r="R28" s="50"/>
      <c r="S28" s="50"/>
      <c r="T28" s="50"/>
      <c r="U28" s="50"/>
      <c r="V28" s="50"/>
      <c r="W28" s="50"/>
    </row>
    <row r="29" spans="1:32" ht="14.75" customHeight="1">
      <c r="A29" s="237"/>
      <c r="B29" s="238" t="s">
        <v>264</v>
      </c>
      <c r="C29" s="4">
        <v>146.4</v>
      </c>
      <c r="D29" s="4"/>
      <c r="E29" s="4">
        <v>202.4</v>
      </c>
      <c r="F29" s="4">
        <v>208.3</v>
      </c>
      <c r="G29" s="4">
        <v>219.9</v>
      </c>
      <c r="H29" s="4">
        <v>230.1</v>
      </c>
      <c r="I29" s="4">
        <v>0</v>
      </c>
      <c r="J29" s="4">
        <v>0</v>
      </c>
      <c r="K29" s="4">
        <v>0</v>
      </c>
      <c r="L29" s="4">
        <v>0</v>
      </c>
      <c r="M29" s="4">
        <v>0</v>
      </c>
      <c r="N29" s="4">
        <v>0</v>
      </c>
      <c r="O29" s="4">
        <v>0</v>
      </c>
      <c r="P29" s="4">
        <v>0</v>
      </c>
      <c r="Q29" s="4">
        <v>0</v>
      </c>
      <c r="S29" s="50"/>
      <c r="T29" s="50"/>
      <c r="U29" s="50"/>
      <c r="V29" s="50"/>
      <c r="W29" s="50"/>
      <c r="X29" s="50"/>
      <c r="Y29" s="50"/>
      <c r="Z29" s="50"/>
      <c r="AA29" s="50"/>
      <c r="AB29" s="50"/>
      <c r="AC29" s="50"/>
      <c r="AD29" s="50"/>
      <c r="AE29" s="50"/>
    </row>
    <row r="30" spans="1:32" ht="14.75" customHeight="1">
      <c r="A30" s="237"/>
      <c r="B30" s="238" t="s">
        <v>238</v>
      </c>
      <c r="C30" s="4">
        <v>3193.7000000000003</v>
      </c>
      <c r="D30" s="4"/>
      <c r="E30" s="4">
        <v>3543.7000000000003</v>
      </c>
      <c r="F30" s="4">
        <v>3845.4</v>
      </c>
      <c r="G30" s="4">
        <v>4151</v>
      </c>
      <c r="H30" s="4">
        <v>4387.7000000000007</v>
      </c>
      <c r="I30" s="4">
        <v>5406.4</v>
      </c>
      <c r="J30" s="4">
        <v>5644.3</v>
      </c>
      <c r="K30" s="4">
        <v>5846.7</v>
      </c>
      <c r="L30" s="4">
        <v>6042.0999999999995</v>
      </c>
      <c r="M30" s="4">
        <v>6253.8</v>
      </c>
      <c r="N30" s="4">
        <v>6506.2</v>
      </c>
      <c r="O30" s="4">
        <v>6738.3</v>
      </c>
      <c r="P30" s="4">
        <v>6971</v>
      </c>
      <c r="Q30" s="4">
        <v>7213.9</v>
      </c>
      <c r="S30" s="50"/>
      <c r="T30" s="50"/>
      <c r="U30" s="50"/>
      <c r="V30" s="50"/>
      <c r="W30" s="50"/>
      <c r="X30" s="50"/>
      <c r="Y30" s="50"/>
      <c r="Z30" s="50"/>
      <c r="AA30" s="50"/>
      <c r="AB30" s="50"/>
      <c r="AC30" s="50"/>
      <c r="AD30" s="50"/>
      <c r="AE30" s="50"/>
    </row>
    <row r="31" spans="1:32" ht="14.75" customHeight="1">
      <c r="A31" s="237"/>
      <c r="B31" s="238" t="s">
        <v>239</v>
      </c>
      <c r="C31" s="4">
        <v>9235.1839999999993</v>
      </c>
      <c r="D31" s="4"/>
      <c r="E31" s="4">
        <v>11859.993</v>
      </c>
      <c r="F31" s="4">
        <v>12501.433000000001</v>
      </c>
      <c r="G31" s="4">
        <v>12980.342000000001</v>
      </c>
      <c r="H31" s="4">
        <v>13475.143</v>
      </c>
      <c r="I31" s="4">
        <v>13177.441999999999</v>
      </c>
      <c r="J31" s="4">
        <v>13667.157999999999</v>
      </c>
      <c r="K31" s="4">
        <v>14161.468999999999</v>
      </c>
      <c r="L31" s="4">
        <v>14665.358</v>
      </c>
      <c r="M31" s="4">
        <v>15221.141</v>
      </c>
      <c r="N31" s="4">
        <v>15766.819</v>
      </c>
      <c r="O31" s="4">
        <v>16355.99</v>
      </c>
      <c r="P31" s="4">
        <v>16975.560000000001</v>
      </c>
      <c r="Q31" s="4">
        <v>17617.491999999998</v>
      </c>
      <c r="R31" s="50"/>
      <c r="S31" s="50"/>
      <c r="T31" s="50"/>
      <c r="U31" s="50"/>
      <c r="V31" s="50"/>
      <c r="W31" s="50"/>
    </row>
    <row r="32" spans="1:32" ht="14.75" customHeight="1">
      <c r="A32" s="237"/>
      <c r="B32" s="238"/>
      <c r="C32" s="4"/>
      <c r="D32" s="4"/>
      <c r="E32" s="4"/>
      <c r="F32" s="4"/>
      <c r="G32" s="4"/>
      <c r="H32" s="4"/>
      <c r="I32" s="4"/>
      <c r="J32" s="4"/>
      <c r="K32" s="4"/>
      <c r="L32" s="4"/>
      <c r="M32" s="4"/>
      <c r="N32" s="4"/>
      <c r="O32" s="4"/>
      <c r="P32" s="4"/>
      <c r="Q32" s="4"/>
      <c r="R32" s="50"/>
      <c r="S32" s="50"/>
      <c r="T32" s="50"/>
      <c r="U32" s="50"/>
      <c r="V32" s="50"/>
      <c r="W32" s="50"/>
    </row>
    <row r="33" spans="1:31" ht="14.75" customHeight="1">
      <c r="A33" s="237"/>
      <c r="B33" s="238" t="s">
        <v>240</v>
      </c>
      <c r="C33" s="4">
        <v>8251.2000000000007</v>
      </c>
      <c r="D33" s="4"/>
      <c r="E33" s="4">
        <v>10396.700000000001</v>
      </c>
      <c r="F33" s="4">
        <v>10959.6</v>
      </c>
      <c r="G33" s="4">
        <v>11512.6</v>
      </c>
      <c r="H33" s="4">
        <v>12019.5</v>
      </c>
      <c r="I33" s="4">
        <v>11770.5</v>
      </c>
      <c r="J33" s="4">
        <v>12253.9</v>
      </c>
      <c r="K33" s="4">
        <v>12721.5</v>
      </c>
      <c r="L33" s="4">
        <v>13202.1</v>
      </c>
      <c r="M33" s="4">
        <v>13700.9</v>
      </c>
      <c r="N33" s="4">
        <v>14184</v>
      </c>
      <c r="O33" s="4">
        <v>14708.1</v>
      </c>
      <c r="P33" s="4">
        <v>15261.1</v>
      </c>
      <c r="Q33" s="4">
        <v>15835.1</v>
      </c>
      <c r="R33" s="50"/>
      <c r="S33" s="50"/>
      <c r="T33" s="50"/>
      <c r="U33" s="50"/>
      <c r="V33" s="50"/>
      <c r="W33" s="50"/>
    </row>
    <row r="34" spans="1:31" ht="14.75" customHeight="1">
      <c r="A34" s="237"/>
      <c r="B34" s="242" t="s">
        <v>265</v>
      </c>
      <c r="C34" s="4">
        <v>1553.7</v>
      </c>
      <c r="D34" s="4"/>
      <c r="E34" s="4">
        <v>1764.3</v>
      </c>
      <c r="F34" s="4">
        <v>1908.5</v>
      </c>
      <c r="G34" s="4">
        <v>2032.4</v>
      </c>
      <c r="H34" s="4">
        <v>2112.4</v>
      </c>
      <c r="I34" s="4">
        <v>2146</v>
      </c>
      <c r="J34" s="4">
        <v>2215.4</v>
      </c>
      <c r="K34" s="4">
        <v>2284.6999999999998</v>
      </c>
      <c r="L34" s="4">
        <v>2353.9</v>
      </c>
      <c r="M34" s="4">
        <v>2424.1999999999998</v>
      </c>
      <c r="N34" s="4">
        <v>2492.6999999999998</v>
      </c>
      <c r="O34" s="4">
        <v>2569</v>
      </c>
      <c r="P34" s="4">
        <v>2642.9</v>
      </c>
      <c r="Q34" s="4">
        <v>2715.1</v>
      </c>
      <c r="R34" s="50"/>
      <c r="S34" s="50"/>
      <c r="T34" s="50"/>
      <c r="U34" s="50"/>
      <c r="V34" s="50"/>
      <c r="W34" s="50"/>
    </row>
    <row r="35" spans="1:31" ht="14.75" customHeight="1">
      <c r="A35" s="237"/>
      <c r="B35" s="242" t="s">
        <v>266</v>
      </c>
      <c r="C35" s="4">
        <v>2998.3</v>
      </c>
      <c r="D35" s="4"/>
      <c r="E35" s="4">
        <v>3572.2</v>
      </c>
      <c r="F35" s="4">
        <v>3802.4</v>
      </c>
      <c r="G35" s="4">
        <v>4006.2</v>
      </c>
      <c r="H35" s="4">
        <v>4163.8</v>
      </c>
      <c r="I35" s="4">
        <v>4109.6000000000004</v>
      </c>
      <c r="J35" s="4">
        <v>4246.6000000000004</v>
      </c>
      <c r="K35" s="4">
        <v>4394.5</v>
      </c>
      <c r="L35" s="4">
        <v>4552.3999999999996</v>
      </c>
      <c r="M35" s="4">
        <v>4713.5</v>
      </c>
      <c r="N35" s="4">
        <v>4867.3</v>
      </c>
      <c r="O35" s="4">
        <v>5032.1000000000004</v>
      </c>
      <c r="P35" s="4">
        <v>5202.1000000000004</v>
      </c>
      <c r="Q35" s="4">
        <v>5365.4</v>
      </c>
      <c r="R35" s="50"/>
      <c r="S35" s="50"/>
      <c r="T35" s="50"/>
      <c r="U35" s="50"/>
      <c r="V35" s="50"/>
      <c r="W35" s="50"/>
    </row>
    <row r="36" spans="1:31" ht="14.75" customHeight="1">
      <c r="A36" s="237"/>
      <c r="B36" s="242" t="s">
        <v>267</v>
      </c>
      <c r="C36" s="4">
        <v>1618.9</v>
      </c>
      <c r="D36" s="4"/>
      <c r="E36" s="4">
        <v>2106</v>
      </c>
      <c r="F36" s="4">
        <v>2181.6999999999998</v>
      </c>
      <c r="G36" s="4">
        <v>2262.1999999999998</v>
      </c>
      <c r="H36" s="4">
        <v>2354.9</v>
      </c>
      <c r="I36" s="4">
        <v>2215.6999999999998</v>
      </c>
      <c r="J36" s="4">
        <v>2302.6999999999998</v>
      </c>
      <c r="K36" s="4">
        <v>2408.1</v>
      </c>
      <c r="L36" s="4">
        <v>2521</v>
      </c>
      <c r="M36" s="4">
        <v>2632.2</v>
      </c>
      <c r="N36" s="4">
        <v>2738.1</v>
      </c>
      <c r="O36" s="4">
        <v>2851</v>
      </c>
      <c r="P36" s="4">
        <v>2976</v>
      </c>
      <c r="Q36" s="4">
        <v>3102.2</v>
      </c>
      <c r="R36" s="50"/>
      <c r="S36" s="50"/>
      <c r="T36" s="50"/>
      <c r="U36" s="50"/>
      <c r="V36" s="50"/>
      <c r="W36" s="50"/>
    </row>
    <row r="37" spans="1:31" ht="14.75" customHeight="1">
      <c r="A37" s="237"/>
      <c r="B37" s="242" t="s">
        <v>268</v>
      </c>
      <c r="C37" s="4">
        <v>810.1</v>
      </c>
      <c r="D37" s="4"/>
      <c r="E37" s="4">
        <v>1125.3</v>
      </c>
      <c r="F37" s="4">
        <v>1161.4000000000001</v>
      </c>
      <c r="G37" s="4">
        <v>1209.5999999999999</v>
      </c>
      <c r="H37" s="4">
        <v>1269.5</v>
      </c>
      <c r="I37" s="4">
        <v>892.7</v>
      </c>
      <c r="J37" s="4">
        <v>938.2</v>
      </c>
      <c r="K37" s="4">
        <v>984.2</v>
      </c>
      <c r="L37" s="4">
        <v>1035.5</v>
      </c>
      <c r="M37" s="4">
        <v>1086.5999999999999</v>
      </c>
      <c r="N37" s="4">
        <v>1136.0999999999999</v>
      </c>
      <c r="O37" s="4">
        <v>1189.2</v>
      </c>
      <c r="P37" s="4">
        <v>1246.9000000000001</v>
      </c>
      <c r="Q37" s="4">
        <v>1307.7</v>
      </c>
      <c r="R37" s="50"/>
      <c r="S37" s="50"/>
      <c r="T37" s="50"/>
      <c r="U37" s="50"/>
      <c r="V37" s="50"/>
      <c r="W37" s="50"/>
    </row>
    <row r="38" spans="1:31" ht="14.75" customHeight="1">
      <c r="A38" s="237"/>
      <c r="B38" s="242" t="s">
        <v>269</v>
      </c>
      <c r="C38" s="4">
        <v>201</v>
      </c>
      <c r="D38" s="4"/>
      <c r="E38" s="4">
        <v>281.89999999999998</v>
      </c>
      <c r="F38" s="4">
        <v>293.3</v>
      </c>
      <c r="G38" s="4">
        <v>306.39999999999998</v>
      </c>
      <c r="H38" s="4">
        <v>322.89999999999998</v>
      </c>
      <c r="I38" s="4">
        <v>769.7</v>
      </c>
      <c r="J38" s="4">
        <v>814.5</v>
      </c>
      <c r="K38" s="4">
        <v>853.6</v>
      </c>
      <c r="L38" s="4">
        <v>895</v>
      </c>
      <c r="M38" s="4">
        <v>937.7</v>
      </c>
      <c r="N38" s="4">
        <v>979.7</v>
      </c>
      <c r="O38" s="4">
        <v>1025.0999999999999</v>
      </c>
      <c r="P38" s="4">
        <v>1073.9000000000001</v>
      </c>
      <c r="Q38" s="4">
        <v>1127.2</v>
      </c>
      <c r="R38" s="50"/>
      <c r="S38" s="50"/>
      <c r="T38" s="50"/>
      <c r="U38" s="50"/>
      <c r="V38" s="50"/>
      <c r="W38" s="50"/>
    </row>
    <row r="39" spans="1:31" ht="14.75" customHeight="1">
      <c r="A39" s="237"/>
      <c r="B39" s="242" t="s">
        <v>270</v>
      </c>
      <c r="C39" s="4">
        <v>306.7</v>
      </c>
      <c r="D39" s="4"/>
      <c r="E39" s="4">
        <v>434.1</v>
      </c>
      <c r="F39" s="4">
        <v>455.4</v>
      </c>
      <c r="G39" s="4">
        <v>478.2</v>
      </c>
      <c r="H39" s="4">
        <v>506.1</v>
      </c>
      <c r="I39" s="4">
        <v>106.2</v>
      </c>
      <c r="J39" s="4">
        <v>112.7</v>
      </c>
      <c r="K39" s="4">
        <v>117.6</v>
      </c>
      <c r="L39" s="4">
        <v>122.9</v>
      </c>
      <c r="M39" s="4">
        <v>128.30000000000001</v>
      </c>
      <c r="N39" s="4">
        <v>133.6</v>
      </c>
      <c r="O39" s="4">
        <v>139.30000000000001</v>
      </c>
      <c r="P39" s="4">
        <v>145.4</v>
      </c>
      <c r="Q39" s="4">
        <v>152.30000000000001</v>
      </c>
      <c r="R39" s="50"/>
      <c r="S39" s="50"/>
      <c r="T39" s="50"/>
      <c r="U39" s="50"/>
      <c r="V39" s="50"/>
      <c r="W39" s="50"/>
    </row>
    <row r="40" spans="1:31" ht="14.75" customHeight="1">
      <c r="A40" s="237"/>
      <c r="B40" s="242" t="s">
        <v>271</v>
      </c>
      <c r="C40" s="4">
        <v>762.3</v>
      </c>
      <c r="D40" s="4"/>
      <c r="E40" s="4">
        <v>1112.9000000000001</v>
      </c>
      <c r="F40" s="4">
        <v>1156.8</v>
      </c>
      <c r="G40" s="4">
        <v>1217.7</v>
      </c>
      <c r="H40" s="4">
        <v>1290</v>
      </c>
      <c r="I40" s="4">
        <v>1530.5</v>
      </c>
      <c r="J40" s="4">
        <v>1623.8</v>
      </c>
      <c r="K40" s="4">
        <v>1678.8</v>
      </c>
      <c r="L40" s="4">
        <v>1721.5</v>
      </c>
      <c r="M40" s="4">
        <v>1778.4</v>
      </c>
      <c r="N40" s="4">
        <v>1836.4</v>
      </c>
      <c r="O40" s="4">
        <v>1902.3</v>
      </c>
      <c r="P40" s="4">
        <v>1973.9</v>
      </c>
      <c r="Q40" s="4">
        <v>2065.1999999999998</v>
      </c>
      <c r="R40" s="50"/>
      <c r="S40" s="50"/>
      <c r="T40" s="50"/>
      <c r="U40" s="50"/>
      <c r="V40" s="50"/>
      <c r="W40" s="50"/>
    </row>
    <row r="41" spans="1:31" ht="14.75" customHeight="1">
      <c r="A41" s="237"/>
      <c r="B41" s="242"/>
      <c r="C41" s="4"/>
      <c r="D41" s="4"/>
      <c r="E41" s="4"/>
      <c r="F41" s="4"/>
      <c r="G41" s="4"/>
      <c r="H41" s="4"/>
      <c r="I41" s="4"/>
      <c r="J41" s="4"/>
      <c r="K41" s="4"/>
      <c r="L41" s="4"/>
      <c r="M41" s="4"/>
      <c r="N41" s="4"/>
      <c r="O41" s="4"/>
      <c r="P41" s="4"/>
      <c r="Q41" s="4"/>
      <c r="R41" s="50"/>
      <c r="S41" s="50"/>
      <c r="T41" s="50"/>
      <c r="U41" s="50"/>
      <c r="V41" s="50"/>
      <c r="W41" s="50"/>
    </row>
    <row r="42" spans="1:31" ht="14.75" customHeight="1">
      <c r="A42" s="237"/>
      <c r="B42" s="238" t="s">
        <v>241</v>
      </c>
      <c r="C42" s="4">
        <v>984</v>
      </c>
      <c r="D42" s="4"/>
      <c r="E42" s="4">
        <v>1463.3</v>
      </c>
      <c r="F42" s="4">
        <v>1541.9</v>
      </c>
      <c r="G42" s="4">
        <v>1467.7</v>
      </c>
      <c r="H42" s="4">
        <v>1455.6</v>
      </c>
      <c r="I42" s="4">
        <v>1406.9</v>
      </c>
      <c r="J42" s="4">
        <v>1413.3</v>
      </c>
      <c r="K42" s="4">
        <v>1439.9</v>
      </c>
      <c r="L42" s="4">
        <v>1463.3</v>
      </c>
      <c r="M42" s="4">
        <v>1520.2</v>
      </c>
      <c r="N42" s="4">
        <v>1582.9</v>
      </c>
      <c r="O42" s="4">
        <v>1647.9</v>
      </c>
      <c r="P42" s="4">
        <v>1714.4</v>
      </c>
      <c r="Q42" s="4">
        <v>1782.4</v>
      </c>
    </row>
    <row r="43" spans="1:31" ht="14.75" customHeight="1">
      <c r="A43" s="243"/>
      <c r="B43" s="242"/>
      <c r="C43" s="4"/>
      <c r="D43" s="4"/>
      <c r="E43" s="4"/>
      <c r="F43" s="4"/>
      <c r="G43" s="4"/>
      <c r="H43" s="4"/>
      <c r="I43" s="4"/>
      <c r="J43" s="4"/>
      <c r="K43" s="4"/>
      <c r="L43" s="4"/>
      <c r="M43" s="4"/>
      <c r="N43" s="4"/>
      <c r="O43" s="4"/>
      <c r="P43" s="4"/>
      <c r="Q43" s="4"/>
    </row>
    <row r="44" spans="1:31" ht="14.75" customHeight="1">
      <c r="A44" s="243"/>
      <c r="B44" s="244"/>
      <c r="C44" s="4"/>
      <c r="D44" s="4"/>
      <c r="E44" s="4"/>
      <c r="F44" s="4"/>
      <c r="G44" s="4"/>
      <c r="H44" s="4"/>
      <c r="I44" s="4"/>
      <c r="J44" s="4"/>
      <c r="K44" s="4"/>
      <c r="L44" s="4"/>
      <c r="M44" s="4"/>
      <c r="N44" s="4"/>
      <c r="O44" s="4"/>
      <c r="P44" s="4"/>
      <c r="Q44" s="4"/>
      <c r="R44" s="50"/>
      <c r="S44" s="50"/>
      <c r="T44" s="50"/>
      <c r="U44" s="50"/>
      <c r="V44" s="50"/>
      <c r="W44" s="50"/>
      <c r="X44" s="50"/>
      <c r="Y44" s="50"/>
      <c r="Z44" s="50"/>
      <c r="AA44" s="50"/>
      <c r="AB44" s="50"/>
      <c r="AC44" s="50"/>
      <c r="AD44" s="50"/>
      <c r="AE44" s="50"/>
    </row>
    <row r="45" spans="1:31" ht="14.75" customHeight="1">
      <c r="A45" s="243"/>
      <c r="B45" s="242"/>
      <c r="C45" s="4"/>
      <c r="D45" s="4"/>
      <c r="E45" s="4"/>
      <c r="F45" s="4"/>
      <c r="G45" s="4"/>
      <c r="H45" s="4"/>
      <c r="I45" s="4"/>
      <c r="J45" s="4"/>
      <c r="K45" s="4"/>
      <c r="L45" s="4"/>
      <c r="M45" s="4"/>
      <c r="N45" s="4"/>
      <c r="O45" s="4"/>
      <c r="P45" s="4"/>
      <c r="Q45" s="4"/>
      <c r="R45" s="50"/>
      <c r="S45" s="50"/>
      <c r="T45" s="50"/>
      <c r="U45" s="50"/>
      <c r="V45" s="50"/>
      <c r="W45" s="50"/>
    </row>
    <row r="46" spans="1:31" ht="14.75" customHeight="1">
      <c r="A46" s="44" t="s">
        <v>272</v>
      </c>
      <c r="B46" s="44"/>
      <c r="C46" s="4"/>
      <c r="D46" s="4"/>
      <c r="E46" s="4"/>
      <c r="F46" s="4"/>
      <c r="G46" s="4"/>
      <c r="H46" s="4"/>
      <c r="I46" s="4"/>
      <c r="J46" s="4"/>
      <c r="K46" s="4"/>
      <c r="L46" s="4"/>
      <c r="M46" s="4"/>
      <c r="N46" s="4"/>
      <c r="O46" s="4"/>
      <c r="P46" s="4"/>
      <c r="Q46" s="4"/>
      <c r="R46" s="50"/>
      <c r="S46" s="50"/>
      <c r="T46" s="50"/>
      <c r="U46" s="50"/>
      <c r="V46" s="50"/>
      <c r="W46" s="50"/>
    </row>
    <row r="47" spans="1:31" ht="14.75" customHeight="1">
      <c r="A47" s="237"/>
      <c r="B47" s="238" t="s">
        <v>60</v>
      </c>
      <c r="C47" s="4">
        <v>1687.3</v>
      </c>
      <c r="D47" s="4"/>
      <c r="E47" s="4">
        <v>2247.4</v>
      </c>
      <c r="F47" s="4">
        <v>2355</v>
      </c>
      <c r="G47" s="4">
        <v>2441.6</v>
      </c>
      <c r="H47" s="4">
        <v>2542.4</v>
      </c>
      <c r="I47" s="4">
        <v>2830.8</v>
      </c>
      <c r="J47" s="4">
        <v>2946.1</v>
      </c>
      <c r="K47" s="4">
        <v>3058</v>
      </c>
      <c r="L47" s="4">
        <v>3169.8</v>
      </c>
      <c r="M47" s="4">
        <v>3294.5</v>
      </c>
      <c r="N47" s="4">
        <v>3417.4</v>
      </c>
      <c r="O47" s="4">
        <v>3550.4</v>
      </c>
      <c r="P47" s="4">
        <v>3691.8</v>
      </c>
      <c r="Q47" s="4">
        <v>3843.2</v>
      </c>
      <c r="R47" s="50"/>
      <c r="S47" s="50"/>
      <c r="T47" s="50"/>
      <c r="U47" s="50"/>
      <c r="V47" s="50"/>
      <c r="W47" s="50"/>
    </row>
    <row r="48" spans="1:31" ht="14.75" customHeight="1">
      <c r="A48" s="237"/>
      <c r="B48" s="238" t="s">
        <v>242</v>
      </c>
      <c r="C48" s="4">
        <v>1519.5</v>
      </c>
      <c r="D48" s="4"/>
      <c r="E48" s="4">
        <v>1992.4</v>
      </c>
      <c r="F48" s="4">
        <v>2087.1</v>
      </c>
      <c r="G48" s="4">
        <v>2187.9</v>
      </c>
      <c r="H48" s="4">
        <v>2291.4</v>
      </c>
      <c r="I48" s="4">
        <v>2532.1999999999998</v>
      </c>
      <c r="J48" s="4">
        <v>2648.1</v>
      </c>
      <c r="K48" s="4">
        <v>2752.9</v>
      </c>
      <c r="L48" s="4">
        <v>2858.5</v>
      </c>
      <c r="M48" s="4">
        <v>2970.3</v>
      </c>
      <c r="N48" s="4">
        <v>3079.3</v>
      </c>
      <c r="O48" s="4">
        <v>3197.8</v>
      </c>
      <c r="P48" s="4">
        <v>3324.7</v>
      </c>
      <c r="Q48" s="4">
        <v>3461.1</v>
      </c>
      <c r="R48" s="50"/>
      <c r="S48" s="50"/>
      <c r="T48" s="50"/>
      <c r="U48" s="50"/>
      <c r="V48" s="50"/>
      <c r="W48" s="50"/>
    </row>
    <row r="49" spans="1:31" ht="14.75" customHeight="1">
      <c r="A49" s="237"/>
      <c r="B49" s="242" t="s">
        <v>277</v>
      </c>
      <c r="C49" s="4">
        <v>155.37</v>
      </c>
      <c r="D49" s="4"/>
      <c r="E49" s="4">
        <v>176.43</v>
      </c>
      <c r="F49" s="4">
        <v>190.85000000000002</v>
      </c>
      <c r="G49" s="4">
        <v>203.24</v>
      </c>
      <c r="H49" s="4">
        <v>211.24</v>
      </c>
      <c r="I49" s="4">
        <v>214.60000000000002</v>
      </c>
      <c r="J49" s="4">
        <v>221.54000000000002</v>
      </c>
      <c r="K49" s="4">
        <v>228.47</v>
      </c>
      <c r="L49" s="4">
        <v>235.39000000000001</v>
      </c>
      <c r="M49" s="4">
        <v>242.42</v>
      </c>
      <c r="N49" s="4">
        <v>249.26999999999998</v>
      </c>
      <c r="O49" s="4">
        <v>256.90000000000003</v>
      </c>
      <c r="P49" s="4">
        <v>264.29000000000002</v>
      </c>
      <c r="Q49" s="4">
        <v>271.51</v>
      </c>
      <c r="R49" s="50"/>
      <c r="S49" s="50"/>
      <c r="T49" s="50"/>
      <c r="U49" s="50"/>
      <c r="V49" s="50"/>
      <c r="W49" s="50"/>
    </row>
    <row r="50" spans="1:31" ht="14.75" customHeight="1">
      <c r="A50" s="237"/>
      <c r="B50" s="242" t="s">
        <v>278</v>
      </c>
      <c r="C50" s="4">
        <v>359.79599999999999</v>
      </c>
      <c r="D50" s="4"/>
      <c r="E50" s="4">
        <v>428.66399999999999</v>
      </c>
      <c r="F50" s="4">
        <v>456.28800000000001</v>
      </c>
      <c r="G50" s="4">
        <v>480.74399999999997</v>
      </c>
      <c r="H50" s="4">
        <v>499.65600000000001</v>
      </c>
      <c r="I50" s="4">
        <v>616.44000000000005</v>
      </c>
      <c r="J50" s="4">
        <v>636.99</v>
      </c>
      <c r="K50" s="4">
        <v>659.17499999999995</v>
      </c>
      <c r="L50" s="4">
        <v>682.8599999999999</v>
      </c>
      <c r="M50" s="4">
        <v>707.02499999999998</v>
      </c>
      <c r="N50" s="4">
        <v>730.09500000000003</v>
      </c>
      <c r="O50" s="4">
        <v>754.81500000000005</v>
      </c>
      <c r="P50" s="4">
        <v>780.31500000000005</v>
      </c>
      <c r="Q50" s="4">
        <v>804.81</v>
      </c>
      <c r="R50" s="50"/>
      <c r="S50" s="50"/>
      <c r="T50" s="50"/>
      <c r="U50" s="50"/>
      <c r="V50" s="50"/>
      <c r="W50" s="50"/>
    </row>
    <row r="51" spans="1:31" ht="14.75" customHeight="1">
      <c r="A51" s="237"/>
      <c r="B51" s="242" t="s">
        <v>279</v>
      </c>
      <c r="C51" s="4">
        <v>356.15800000000002</v>
      </c>
      <c r="D51" s="4"/>
      <c r="E51" s="4">
        <v>463.32</v>
      </c>
      <c r="F51" s="4">
        <v>479.97399999999999</v>
      </c>
      <c r="G51" s="4">
        <v>497.68399999999997</v>
      </c>
      <c r="H51" s="4">
        <v>518.07799999999997</v>
      </c>
      <c r="I51" s="4">
        <v>553.92499999999995</v>
      </c>
      <c r="J51" s="4">
        <v>575.67499999999995</v>
      </c>
      <c r="K51" s="4">
        <v>602.02499999999998</v>
      </c>
      <c r="L51" s="4">
        <v>630.25</v>
      </c>
      <c r="M51" s="4">
        <v>658.05</v>
      </c>
      <c r="N51" s="4">
        <v>684.52499999999998</v>
      </c>
      <c r="O51" s="4">
        <v>712.75</v>
      </c>
      <c r="P51" s="4">
        <v>744</v>
      </c>
      <c r="Q51" s="4">
        <v>775.55</v>
      </c>
      <c r="R51" s="50"/>
      <c r="S51" s="50"/>
      <c r="T51" s="50"/>
      <c r="U51" s="50"/>
      <c r="V51" s="50"/>
      <c r="W51" s="50"/>
    </row>
    <row r="52" spans="1:31" ht="14.75" customHeight="1">
      <c r="A52" s="237"/>
      <c r="B52" s="242" t="s">
        <v>273</v>
      </c>
      <c r="C52" s="4">
        <v>194.42400000000001</v>
      </c>
      <c r="D52" s="4"/>
      <c r="E52" s="4">
        <v>270.072</v>
      </c>
      <c r="F52" s="4">
        <v>278.73599999999999</v>
      </c>
      <c r="G52" s="4">
        <v>290.30399999999997</v>
      </c>
      <c r="H52" s="4">
        <v>304.68</v>
      </c>
      <c r="I52" s="4">
        <v>249.95600000000005</v>
      </c>
      <c r="J52" s="4">
        <v>262.69600000000003</v>
      </c>
      <c r="K52" s="4">
        <v>275.57600000000002</v>
      </c>
      <c r="L52" s="4">
        <v>289.94000000000005</v>
      </c>
      <c r="M52" s="4">
        <v>304.24799999999999</v>
      </c>
      <c r="N52" s="4">
        <v>318.108</v>
      </c>
      <c r="O52" s="4">
        <v>332.97600000000006</v>
      </c>
      <c r="P52" s="4">
        <v>349.13200000000006</v>
      </c>
      <c r="Q52" s="4">
        <v>366.15600000000006</v>
      </c>
      <c r="R52" s="50"/>
      <c r="S52" s="50"/>
      <c r="T52" s="50"/>
      <c r="U52" s="50"/>
      <c r="V52" s="50"/>
      <c r="W52" s="50"/>
    </row>
    <row r="53" spans="1:31" ht="14.75" customHeight="1">
      <c r="A53" s="237"/>
      <c r="B53" s="242" t="s">
        <v>274</v>
      </c>
      <c r="C53" s="4">
        <v>64.320000000000007</v>
      </c>
      <c r="D53" s="4"/>
      <c r="E53" s="4">
        <v>90.207999999999998</v>
      </c>
      <c r="F53" s="4">
        <v>93.856000000000009</v>
      </c>
      <c r="G53" s="4">
        <v>98.048000000000002</v>
      </c>
      <c r="H53" s="4">
        <v>103.32799999999999</v>
      </c>
      <c r="I53" s="4">
        <v>254.00100000000003</v>
      </c>
      <c r="J53" s="4">
        <v>268.78500000000003</v>
      </c>
      <c r="K53" s="4">
        <v>281.68800000000005</v>
      </c>
      <c r="L53" s="4">
        <v>295.35000000000002</v>
      </c>
      <c r="M53" s="4">
        <v>309.44100000000003</v>
      </c>
      <c r="N53" s="4">
        <v>323.30100000000004</v>
      </c>
      <c r="O53" s="4">
        <v>338.28299999999996</v>
      </c>
      <c r="P53" s="4">
        <v>354.38700000000006</v>
      </c>
      <c r="Q53" s="4">
        <v>371.97600000000006</v>
      </c>
      <c r="R53" s="50"/>
      <c r="S53" s="50"/>
      <c r="T53" s="50"/>
      <c r="U53" s="50"/>
      <c r="V53" s="50"/>
      <c r="W53" s="50"/>
    </row>
    <row r="54" spans="1:31" ht="14.75" customHeight="1">
      <c r="A54" s="237"/>
      <c r="B54" s="242" t="s">
        <v>275</v>
      </c>
      <c r="C54" s="4">
        <v>107.34499999999998</v>
      </c>
      <c r="D54" s="4"/>
      <c r="E54" s="4">
        <v>151.935</v>
      </c>
      <c r="F54" s="4">
        <v>159.38999999999999</v>
      </c>
      <c r="G54" s="4">
        <v>167.36999999999998</v>
      </c>
      <c r="H54" s="4">
        <v>177.13499999999999</v>
      </c>
      <c r="I54" s="4">
        <v>37.17</v>
      </c>
      <c r="J54" s="4">
        <v>39.445</v>
      </c>
      <c r="K54" s="4">
        <v>41.16</v>
      </c>
      <c r="L54" s="4">
        <v>43.015000000000001</v>
      </c>
      <c r="M54" s="4">
        <v>44.905000000000001</v>
      </c>
      <c r="N54" s="4">
        <v>46.76</v>
      </c>
      <c r="O54" s="4">
        <v>48.755000000000003</v>
      </c>
      <c r="P54" s="4">
        <v>50.89</v>
      </c>
      <c r="Q54" s="4">
        <v>53.305</v>
      </c>
      <c r="R54" s="50"/>
      <c r="S54" s="50"/>
      <c r="T54" s="50"/>
      <c r="U54" s="50"/>
      <c r="V54" s="50"/>
      <c r="W54" s="50"/>
    </row>
    <row r="55" spans="1:31" ht="14.75" customHeight="1">
      <c r="A55" s="237"/>
      <c r="B55" s="242" t="s">
        <v>276</v>
      </c>
      <c r="C55" s="4">
        <v>282.05099999999999</v>
      </c>
      <c r="D55" s="4"/>
      <c r="E55" s="4">
        <v>411.77300000000002</v>
      </c>
      <c r="F55" s="4">
        <v>428.01599999999996</v>
      </c>
      <c r="G55" s="4">
        <v>450.54900000000004</v>
      </c>
      <c r="H55" s="4">
        <v>477.3</v>
      </c>
      <c r="I55" s="4">
        <v>606.07799999999997</v>
      </c>
      <c r="J55" s="4">
        <v>643.02480000000003</v>
      </c>
      <c r="K55" s="4">
        <v>664.8048</v>
      </c>
      <c r="L55" s="4">
        <v>681.71400000000006</v>
      </c>
      <c r="M55" s="4">
        <v>704.24640000000011</v>
      </c>
      <c r="N55" s="4">
        <v>727.21440000000007</v>
      </c>
      <c r="O55" s="4">
        <v>753.31079999999997</v>
      </c>
      <c r="P55" s="4">
        <v>781.66440000000011</v>
      </c>
      <c r="Q55" s="4">
        <v>817.81919999999991</v>
      </c>
      <c r="R55" s="50"/>
      <c r="S55" s="50"/>
      <c r="T55" s="50"/>
      <c r="U55" s="50"/>
      <c r="V55" s="50"/>
      <c r="W55" s="50"/>
    </row>
    <row r="56" spans="1:31" ht="14.75" customHeight="1">
      <c r="A56" s="237"/>
      <c r="B56" s="245"/>
      <c r="C56" s="4"/>
      <c r="D56" s="4"/>
      <c r="E56" s="4"/>
      <c r="F56" s="4"/>
      <c r="G56" s="4"/>
      <c r="H56" s="4"/>
      <c r="I56" s="4"/>
      <c r="J56" s="4"/>
      <c r="K56" s="4"/>
      <c r="L56" s="4"/>
      <c r="M56" s="4"/>
      <c r="N56" s="4"/>
      <c r="O56" s="4"/>
      <c r="P56" s="4"/>
      <c r="Q56" s="4"/>
      <c r="R56" s="50"/>
      <c r="S56" s="50"/>
      <c r="T56" s="50"/>
      <c r="U56" s="50"/>
      <c r="V56" s="50"/>
      <c r="W56" s="50"/>
    </row>
    <row r="57" spans="1:31" ht="14.75" customHeight="1">
      <c r="A57" s="237"/>
      <c r="B57" s="238" t="s">
        <v>243</v>
      </c>
      <c r="C57" s="4">
        <v>164.6</v>
      </c>
      <c r="D57" s="4"/>
      <c r="E57" s="4">
        <v>251.2</v>
      </c>
      <c r="F57" s="4">
        <v>264.10000000000002</v>
      </c>
      <c r="G57" s="4">
        <v>249.8</v>
      </c>
      <c r="H57" s="4">
        <v>246.9</v>
      </c>
      <c r="I57" s="4">
        <v>235.2</v>
      </c>
      <c r="J57" s="4">
        <v>235.8</v>
      </c>
      <c r="K57" s="4">
        <v>239.9</v>
      </c>
      <c r="L57" s="4">
        <v>243.1</v>
      </c>
      <c r="M57" s="4">
        <v>252.4</v>
      </c>
      <c r="N57" s="4">
        <v>262.8</v>
      </c>
      <c r="O57" s="4">
        <v>273.60000000000002</v>
      </c>
      <c r="P57" s="4">
        <v>284.89999999999998</v>
      </c>
      <c r="Q57" s="4">
        <v>296.3</v>
      </c>
      <c r="R57" s="50"/>
      <c r="S57" s="50"/>
      <c r="T57" s="50"/>
      <c r="U57" s="50"/>
      <c r="V57" s="50"/>
      <c r="W57" s="50"/>
    </row>
    <row r="58" spans="1:31" ht="14.75" customHeight="1">
      <c r="A58" s="237"/>
      <c r="B58" s="238"/>
      <c r="C58" s="4"/>
      <c r="D58" s="4"/>
      <c r="E58" s="4"/>
      <c r="F58" s="4"/>
      <c r="G58" s="4"/>
      <c r="H58" s="4"/>
      <c r="I58" s="4"/>
      <c r="J58" s="4"/>
      <c r="K58" s="4"/>
      <c r="L58" s="4"/>
      <c r="M58" s="4"/>
      <c r="N58" s="4"/>
      <c r="O58" s="4"/>
      <c r="P58" s="4"/>
      <c r="Q58" s="4"/>
      <c r="R58" s="50"/>
      <c r="S58" s="50"/>
      <c r="T58" s="50"/>
      <c r="U58" s="50"/>
      <c r="V58" s="50"/>
      <c r="W58" s="50"/>
      <c r="X58" s="50"/>
      <c r="Y58" s="50"/>
      <c r="Z58" s="50"/>
      <c r="AA58" s="50"/>
      <c r="AB58" s="50"/>
      <c r="AC58" s="50"/>
      <c r="AD58" s="50"/>
      <c r="AE58" s="50"/>
    </row>
    <row r="59" spans="1:31" ht="14.75" customHeight="1">
      <c r="A59" s="237"/>
      <c r="B59" s="2" t="s">
        <v>61</v>
      </c>
      <c r="C59" s="4">
        <v>3.1</v>
      </c>
      <c r="D59" s="4"/>
      <c r="E59" s="4">
        <v>3.7</v>
      </c>
      <c r="F59" s="4">
        <v>3.8</v>
      </c>
      <c r="G59" s="4">
        <v>3.9</v>
      </c>
      <c r="H59" s="4">
        <v>4.0999999999999996</v>
      </c>
      <c r="I59" s="4">
        <v>63.4</v>
      </c>
      <c r="J59" s="4">
        <v>62.2</v>
      </c>
      <c r="K59" s="4">
        <v>65.2</v>
      </c>
      <c r="L59" s="4">
        <v>68.2</v>
      </c>
      <c r="M59" s="4">
        <v>71.8</v>
      </c>
      <c r="N59" s="4">
        <v>75.3</v>
      </c>
      <c r="O59" s="4">
        <v>78.900000000000006</v>
      </c>
      <c r="P59" s="4">
        <v>82.3</v>
      </c>
      <c r="Q59" s="4">
        <v>85.8</v>
      </c>
      <c r="R59" s="50"/>
      <c r="S59" s="50"/>
      <c r="T59" s="50"/>
      <c r="U59" s="50"/>
      <c r="V59" s="50"/>
      <c r="W59" s="50"/>
      <c r="X59" s="50"/>
      <c r="Y59" s="50"/>
      <c r="Z59" s="50"/>
      <c r="AA59" s="50"/>
      <c r="AB59" s="50"/>
      <c r="AC59" s="50"/>
      <c r="AD59" s="50"/>
      <c r="AE59" s="50"/>
    </row>
    <row r="60" spans="1:31" ht="14.75" customHeight="1">
      <c r="A60" s="237"/>
      <c r="B60" s="2"/>
      <c r="C60" s="4"/>
      <c r="D60" s="4"/>
      <c r="E60" s="4"/>
      <c r="F60" s="4"/>
      <c r="G60" s="4"/>
      <c r="H60" s="4"/>
      <c r="I60" s="4"/>
      <c r="J60" s="4"/>
      <c r="K60" s="4"/>
      <c r="L60" s="4"/>
      <c r="M60" s="4"/>
      <c r="N60" s="4"/>
      <c r="O60" s="4"/>
      <c r="P60" s="4"/>
      <c r="Q60" s="4"/>
      <c r="R60" s="50"/>
      <c r="S60" s="50"/>
      <c r="T60" s="50"/>
      <c r="U60" s="50"/>
      <c r="V60" s="50"/>
      <c r="W60" s="50"/>
      <c r="X60" s="50"/>
      <c r="Y60" s="50"/>
      <c r="Z60" s="50"/>
      <c r="AA60" s="50"/>
      <c r="AB60" s="50"/>
      <c r="AC60" s="50"/>
      <c r="AD60" s="50"/>
      <c r="AE60" s="50"/>
    </row>
    <row r="61" spans="1:31" ht="14.75" customHeight="1">
      <c r="A61" s="237"/>
      <c r="B61" s="238" t="s">
        <v>244</v>
      </c>
      <c r="C61" s="4">
        <v>233.4</v>
      </c>
      <c r="D61" s="4"/>
      <c r="E61" s="4">
        <v>241.5</v>
      </c>
      <c r="F61" s="4">
        <v>254.9</v>
      </c>
      <c r="G61" s="4">
        <v>264.89999999999998</v>
      </c>
      <c r="H61" s="4">
        <v>270.2</v>
      </c>
      <c r="I61" s="4">
        <v>186.1</v>
      </c>
      <c r="J61" s="4">
        <v>188.7</v>
      </c>
      <c r="K61" s="4">
        <v>190.7</v>
      </c>
      <c r="L61" s="4">
        <v>192.4</v>
      </c>
      <c r="M61" s="4">
        <v>194.2</v>
      </c>
      <c r="N61" s="4">
        <v>196.4</v>
      </c>
      <c r="O61" s="4">
        <v>198.4</v>
      </c>
      <c r="P61" s="4">
        <v>200.1</v>
      </c>
      <c r="Q61" s="4">
        <v>202.1</v>
      </c>
      <c r="R61" s="50"/>
      <c r="S61" s="50"/>
      <c r="T61" s="50"/>
      <c r="U61" s="50"/>
      <c r="V61" s="50"/>
      <c r="W61" s="50"/>
      <c r="X61" s="50"/>
      <c r="Y61" s="50"/>
      <c r="Z61" s="50"/>
      <c r="AA61" s="50"/>
      <c r="AB61" s="50"/>
      <c r="AC61" s="50"/>
      <c r="AD61" s="50"/>
      <c r="AE61" s="50"/>
    </row>
    <row r="62" spans="1:31" ht="14.75" customHeight="1">
      <c r="A62" s="237"/>
      <c r="B62" s="238" t="s">
        <v>245</v>
      </c>
      <c r="C62" s="4">
        <v>1558</v>
      </c>
      <c r="D62" s="4"/>
      <c r="E62" s="4">
        <v>2105.4</v>
      </c>
      <c r="F62" s="4">
        <v>2210.1999999999998</v>
      </c>
      <c r="G62" s="4">
        <v>2293.8000000000002</v>
      </c>
      <c r="H62" s="4">
        <v>2391.3000000000002</v>
      </c>
      <c r="I62" s="4">
        <v>2747.8</v>
      </c>
      <c r="J62" s="4">
        <v>2862</v>
      </c>
      <c r="K62" s="4">
        <v>2972.5</v>
      </c>
      <c r="L62" s="4">
        <v>3083.1</v>
      </c>
      <c r="M62" s="4">
        <v>3206.3</v>
      </c>
      <c r="N62" s="4">
        <v>3328</v>
      </c>
      <c r="O62" s="4">
        <v>3459.4</v>
      </c>
      <c r="P62" s="4">
        <v>3599.4</v>
      </c>
      <c r="Q62" s="4">
        <v>3749.5</v>
      </c>
    </row>
    <row r="63" spans="1:31" ht="14.75" customHeight="1">
      <c r="A63" s="237"/>
      <c r="B63" s="9" t="s">
        <v>47</v>
      </c>
      <c r="C63" s="4">
        <v>28.1</v>
      </c>
      <c r="D63" s="4"/>
      <c r="E63" s="4">
        <v>42.9</v>
      </c>
      <c r="F63" s="4">
        <v>46.1</v>
      </c>
      <c r="G63" s="4">
        <v>46.1</v>
      </c>
      <c r="H63" s="4">
        <v>47.1</v>
      </c>
      <c r="I63" s="4">
        <v>47.8</v>
      </c>
      <c r="J63" s="4">
        <v>49.2</v>
      </c>
      <c r="K63" s="4">
        <v>50.9</v>
      </c>
      <c r="L63" s="4">
        <v>52.7</v>
      </c>
      <c r="M63" s="4">
        <v>55</v>
      </c>
      <c r="N63" s="4">
        <v>57.5</v>
      </c>
      <c r="O63" s="4">
        <v>60.3</v>
      </c>
      <c r="P63" s="4">
        <v>63</v>
      </c>
      <c r="Q63" s="4">
        <v>66</v>
      </c>
    </row>
    <row r="64" spans="1:31" ht="14.75" customHeight="1">
      <c r="A64" s="237"/>
      <c r="B64" s="9" t="s">
        <v>48</v>
      </c>
      <c r="C64" s="4">
        <v>1586.002</v>
      </c>
      <c r="D64" s="4"/>
      <c r="E64" s="4">
        <v>2148.2719999999999</v>
      </c>
      <c r="F64" s="4">
        <v>2256.3009999999999</v>
      </c>
      <c r="G64" s="4">
        <v>2339.8789999999999</v>
      </c>
      <c r="H64" s="4">
        <v>2438.395</v>
      </c>
      <c r="I64" s="4">
        <v>2795.605</v>
      </c>
      <c r="J64" s="4">
        <v>2911.1579999999999</v>
      </c>
      <c r="K64" s="4">
        <v>3023.3609999999999</v>
      </c>
      <c r="L64" s="4">
        <v>3135.7930000000001</v>
      </c>
      <c r="M64" s="4">
        <v>3261.2820000000002</v>
      </c>
      <c r="N64" s="4">
        <v>3385.4859999999999</v>
      </c>
      <c r="O64" s="4">
        <v>3519.7</v>
      </c>
      <c r="P64" s="4">
        <v>3662.4850000000001</v>
      </c>
      <c r="Q64" s="4">
        <v>3815.4479999999999</v>
      </c>
    </row>
    <row r="65" spans="1:32" ht="14.75" customHeight="1">
      <c r="A65" s="2"/>
      <c r="B65" s="245"/>
      <c r="C65" s="4"/>
      <c r="D65" s="4"/>
      <c r="E65" s="4"/>
      <c r="F65" s="4"/>
      <c r="G65" s="4"/>
      <c r="H65" s="4"/>
      <c r="I65" s="4"/>
      <c r="J65" s="4"/>
      <c r="K65" s="4"/>
      <c r="L65" s="4"/>
      <c r="M65" s="4"/>
      <c r="N65" s="4"/>
      <c r="O65" s="4"/>
      <c r="P65" s="4"/>
      <c r="Q65" s="4"/>
    </row>
    <row r="66" spans="1:32" ht="14.75" customHeight="1">
      <c r="A66" s="246"/>
      <c r="B66" s="246"/>
      <c r="C66" s="4"/>
      <c r="D66" s="4"/>
      <c r="E66" s="4"/>
      <c r="F66" s="4"/>
      <c r="G66" s="4"/>
      <c r="H66" s="4"/>
      <c r="I66" s="4"/>
      <c r="J66" s="4"/>
      <c r="K66" s="4"/>
      <c r="L66" s="4"/>
      <c r="M66" s="4"/>
      <c r="N66" s="4"/>
      <c r="O66" s="4"/>
      <c r="P66" s="4"/>
      <c r="Q66" s="4"/>
      <c r="R66" s="231"/>
      <c r="S66" s="231"/>
      <c r="T66" s="231"/>
      <c r="U66" s="231"/>
      <c r="V66" s="231"/>
      <c r="W66" s="231"/>
      <c r="X66" s="231"/>
      <c r="Y66" s="231"/>
      <c r="Z66" s="231"/>
      <c r="AA66" s="231"/>
      <c r="AB66" s="231"/>
      <c r="AC66" s="231"/>
      <c r="AD66" s="231"/>
      <c r="AE66" s="231"/>
      <c r="AF66" s="231"/>
    </row>
    <row r="67" spans="1:32" ht="14.75" customHeight="1">
      <c r="A67" s="8" t="s">
        <v>290</v>
      </c>
      <c r="B67" s="8"/>
      <c r="C67" s="4"/>
      <c r="D67" s="4"/>
      <c r="E67" s="4"/>
      <c r="F67" s="4"/>
      <c r="G67" s="4"/>
      <c r="H67" s="4"/>
      <c r="I67" s="4"/>
      <c r="J67" s="4"/>
      <c r="K67" s="4"/>
      <c r="L67" s="4"/>
      <c r="M67" s="4"/>
      <c r="N67" s="4"/>
      <c r="O67" s="4"/>
      <c r="P67" s="4"/>
      <c r="Q67" s="4"/>
      <c r="R67" s="231"/>
      <c r="S67" s="231"/>
      <c r="T67" s="231"/>
      <c r="U67" s="231"/>
      <c r="V67" s="231"/>
      <c r="W67" s="231"/>
      <c r="X67" s="231"/>
      <c r="Y67" s="231"/>
      <c r="Z67" s="231"/>
      <c r="AA67" s="231"/>
      <c r="AB67" s="231"/>
      <c r="AC67" s="231"/>
      <c r="AD67" s="231"/>
      <c r="AE67" s="231"/>
      <c r="AF67" s="231"/>
    </row>
    <row r="68" spans="1:32" ht="14.75" customHeight="1">
      <c r="A68" s="2"/>
      <c r="B68" s="2"/>
      <c r="C68" s="4"/>
      <c r="D68" s="4"/>
      <c r="E68" s="4"/>
      <c r="F68" s="4"/>
      <c r="G68" s="4"/>
      <c r="H68" s="4"/>
      <c r="I68" s="4"/>
      <c r="J68" s="4"/>
      <c r="K68" s="4"/>
      <c r="L68" s="4"/>
      <c r="M68" s="4"/>
      <c r="N68" s="4"/>
      <c r="O68" s="4"/>
      <c r="P68" s="4"/>
      <c r="Q68" s="4"/>
      <c r="R68" s="231"/>
      <c r="S68" s="231"/>
      <c r="T68" s="231"/>
      <c r="U68" s="231"/>
      <c r="V68" s="231"/>
      <c r="W68" s="231"/>
      <c r="X68" s="231"/>
      <c r="Y68" s="231"/>
      <c r="Z68" s="231"/>
      <c r="AA68" s="231"/>
      <c r="AB68" s="231"/>
      <c r="AC68" s="231"/>
      <c r="AD68" s="231"/>
      <c r="AE68" s="231"/>
      <c r="AF68" s="231"/>
    </row>
    <row r="69" spans="1:32" ht="14.75" customHeight="1">
      <c r="A69" s="2" t="s">
        <v>280</v>
      </c>
      <c r="B69" s="2"/>
      <c r="C69" s="4">
        <v>157.80000000000001</v>
      </c>
      <c r="D69" s="4"/>
      <c r="E69" s="4">
        <v>162.4</v>
      </c>
      <c r="F69" s="4">
        <v>165.6</v>
      </c>
      <c r="G69" s="4">
        <v>167.7</v>
      </c>
      <c r="H69" s="4">
        <v>169.8</v>
      </c>
      <c r="I69" s="4">
        <v>171.8</v>
      </c>
      <c r="J69" s="4">
        <v>173.3</v>
      </c>
      <c r="K69" s="4">
        <v>174.7</v>
      </c>
      <c r="L69" s="4">
        <v>175.7</v>
      </c>
      <c r="M69" s="4">
        <v>176.6</v>
      </c>
      <c r="N69" s="4">
        <v>177.9</v>
      </c>
      <c r="O69" s="4">
        <v>178.9</v>
      </c>
      <c r="P69" s="4">
        <v>179.8</v>
      </c>
      <c r="Q69" s="4">
        <v>180.6</v>
      </c>
    </row>
    <row r="70" spans="1:32" ht="14.75" customHeight="1">
      <c r="A70" s="237"/>
      <c r="B70" s="2" t="s">
        <v>68</v>
      </c>
      <c r="C70" s="4">
        <v>16.8</v>
      </c>
      <c r="D70" s="4"/>
      <c r="E70" s="4">
        <v>18.3</v>
      </c>
      <c r="F70" s="4">
        <v>18.8</v>
      </c>
      <c r="G70" s="4">
        <v>21.4</v>
      </c>
      <c r="H70" s="4">
        <v>25.1</v>
      </c>
      <c r="I70" s="4">
        <v>61.3</v>
      </c>
      <c r="J70" s="4">
        <v>63</v>
      </c>
      <c r="K70" s="4">
        <v>64.099999999999994</v>
      </c>
      <c r="L70" s="4">
        <v>64.900000000000006</v>
      </c>
      <c r="M70" s="4">
        <v>65.900000000000006</v>
      </c>
      <c r="N70" s="4">
        <v>66.900000000000006</v>
      </c>
      <c r="O70" s="4">
        <v>68</v>
      </c>
      <c r="P70" s="4">
        <v>68.8</v>
      </c>
      <c r="Q70" s="4">
        <v>69.599999999999994</v>
      </c>
    </row>
    <row r="71" spans="1:32" ht="14.75" customHeight="1">
      <c r="A71" s="237"/>
      <c r="B71" s="2" t="s">
        <v>246</v>
      </c>
      <c r="C71" s="4">
        <v>0.24301200000000001</v>
      </c>
      <c r="D71" s="4"/>
      <c r="E71" s="4">
        <v>0.27370899999999998</v>
      </c>
      <c r="F71" s="4">
        <v>0.26794600000000002</v>
      </c>
      <c r="G71" s="4">
        <v>0.25729800000000003</v>
      </c>
      <c r="H71" s="4">
        <v>0.249942</v>
      </c>
      <c r="I71" s="4">
        <v>7.1589239999999998</v>
      </c>
      <c r="J71" s="4">
        <v>7.0745550000000001</v>
      </c>
      <c r="K71" s="4">
        <v>7.2877709999999993</v>
      </c>
      <c r="L71" s="4">
        <v>7.5225980000000003</v>
      </c>
      <c r="M71" s="4">
        <v>7.764418</v>
      </c>
      <c r="N71" s="4">
        <v>8.0186719999999987</v>
      </c>
      <c r="O71" s="4">
        <v>8.2308269999999997</v>
      </c>
      <c r="P71" s="4">
        <v>8.4251339999999999</v>
      </c>
      <c r="Q71" s="4">
        <v>8.6646249999999991</v>
      </c>
    </row>
    <row r="72" spans="1:32" ht="14.75" customHeight="1">
      <c r="A72" s="1"/>
      <c r="B72" s="1"/>
      <c r="C72" s="4"/>
      <c r="D72" s="4"/>
      <c r="E72" s="4"/>
      <c r="F72" s="4"/>
      <c r="G72" s="4"/>
      <c r="H72" s="4"/>
      <c r="I72" s="4"/>
      <c r="J72" s="4"/>
      <c r="K72" s="4"/>
      <c r="L72" s="4"/>
      <c r="M72" s="4"/>
      <c r="N72" s="4"/>
      <c r="O72" s="4"/>
      <c r="P72" s="4"/>
      <c r="Q72" s="4"/>
      <c r="R72" s="50"/>
      <c r="S72" s="50"/>
      <c r="T72" s="50"/>
      <c r="U72" s="50"/>
      <c r="V72" s="50"/>
      <c r="W72" s="50"/>
      <c r="X72" s="50"/>
      <c r="Y72" s="50"/>
      <c r="Z72" s="50"/>
      <c r="AA72" s="50"/>
      <c r="AB72" s="50"/>
      <c r="AC72" s="50"/>
      <c r="AD72" s="50"/>
      <c r="AE72" s="50"/>
    </row>
    <row r="73" spans="1:32" ht="14.75" customHeight="1">
      <c r="A73" s="2" t="s">
        <v>282</v>
      </c>
      <c r="B73" s="1"/>
      <c r="C73" s="4">
        <v>1717.857</v>
      </c>
      <c r="D73" s="4"/>
      <c r="E73" s="4">
        <v>2632.1460000000002</v>
      </c>
      <c r="F73" s="4">
        <v>2176.4809999999998</v>
      </c>
      <c r="G73" s="4">
        <v>2469.0000000000005</v>
      </c>
      <c r="H73" s="4">
        <v>2520.36</v>
      </c>
      <c r="I73" s="4">
        <v>2788.6730000000002</v>
      </c>
      <c r="J73" s="4">
        <v>3031.4430000000002</v>
      </c>
      <c r="K73" s="4">
        <v>3123.6940000000004</v>
      </c>
      <c r="L73" s="4">
        <v>3251.1160000000004</v>
      </c>
      <c r="M73" s="4">
        <v>3380.623</v>
      </c>
      <c r="N73" s="4">
        <v>3511.3329999999996</v>
      </c>
      <c r="O73" s="4">
        <v>3634.2420000000002</v>
      </c>
      <c r="P73" s="4">
        <v>3792.5070000000001</v>
      </c>
      <c r="Q73" s="4">
        <v>3972.681</v>
      </c>
      <c r="R73" s="50"/>
      <c r="S73" s="50"/>
      <c r="T73" s="50"/>
      <c r="U73" s="50"/>
      <c r="V73" s="50"/>
      <c r="W73" s="50"/>
      <c r="X73" s="50"/>
      <c r="Y73" s="50"/>
      <c r="Z73" s="50"/>
      <c r="AA73" s="50"/>
      <c r="AB73" s="50"/>
      <c r="AC73" s="50"/>
      <c r="AD73" s="50"/>
      <c r="AE73" s="50"/>
    </row>
    <row r="74" spans="1:32" ht="14.75" customHeight="1">
      <c r="A74" s="2"/>
      <c r="B74" s="2"/>
      <c r="C74" s="4"/>
      <c r="D74" s="4"/>
      <c r="E74" s="257"/>
      <c r="F74" s="257"/>
      <c r="G74" s="257"/>
      <c r="H74" s="257"/>
      <c r="I74" s="257"/>
      <c r="J74" s="257"/>
      <c r="K74" s="257"/>
      <c r="L74" s="257"/>
      <c r="M74" s="257"/>
      <c r="N74" s="257"/>
      <c r="O74" s="257"/>
      <c r="P74" s="257"/>
      <c r="Q74" s="257"/>
    </row>
    <row r="75" spans="1:32" ht="14.75" customHeight="1">
      <c r="A75" s="2" t="s">
        <v>281</v>
      </c>
      <c r="B75" s="1"/>
      <c r="C75" s="4">
        <v>64.5</v>
      </c>
      <c r="D75" s="4"/>
      <c r="E75" s="4">
        <v>61.9</v>
      </c>
      <c r="F75" s="4">
        <v>70.5</v>
      </c>
      <c r="G75" s="4">
        <v>76.3</v>
      </c>
      <c r="H75" s="4">
        <v>78.400000000000006</v>
      </c>
      <c r="I75" s="4">
        <v>80.3</v>
      </c>
      <c r="J75" s="4">
        <v>81.900000000000006</v>
      </c>
      <c r="K75" s="4">
        <v>83</v>
      </c>
      <c r="L75" s="4">
        <v>83.8</v>
      </c>
      <c r="M75" s="4">
        <v>84.5</v>
      </c>
      <c r="N75" s="4">
        <v>85.8</v>
      </c>
      <c r="O75" s="4">
        <v>86.8</v>
      </c>
      <c r="P75" s="4">
        <v>87.5</v>
      </c>
      <c r="Q75" s="4">
        <v>88.5</v>
      </c>
    </row>
    <row r="76" spans="1:32" ht="14.75" customHeight="1">
      <c r="A76" s="2" t="s">
        <v>283</v>
      </c>
      <c r="B76" s="1"/>
      <c r="C76" s="4">
        <v>119.8</v>
      </c>
      <c r="D76" s="4"/>
      <c r="E76" s="4">
        <v>126.2</v>
      </c>
      <c r="F76" s="4">
        <v>128.9</v>
      </c>
      <c r="G76" s="4">
        <v>130.80000000000001</v>
      </c>
      <c r="H76" s="4">
        <v>132.30000000000001</v>
      </c>
      <c r="I76" s="4">
        <v>46.9</v>
      </c>
      <c r="J76" s="4">
        <v>46.5</v>
      </c>
      <c r="K76" s="4">
        <v>46</v>
      </c>
      <c r="L76" s="4">
        <v>45.4</v>
      </c>
      <c r="M76" s="4">
        <v>44.8</v>
      </c>
      <c r="N76" s="4">
        <v>44.2</v>
      </c>
      <c r="O76" s="4">
        <v>43.5</v>
      </c>
      <c r="P76" s="4">
        <v>42.8</v>
      </c>
      <c r="Q76" s="4">
        <v>42.1</v>
      </c>
      <c r="S76" s="232"/>
      <c r="U76" s="233"/>
      <c r="V76" s="233"/>
    </row>
    <row r="77" spans="1:32" ht="14.75" customHeight="1">
      <c r="A77" s="2" t="s">
        <v>289</v>
      </c>
      <c r="B77" s="1"/>
      <c r="C77" s="4"/>
      <c r="D77" s="4"/>
      <c r="E77" s="4">
        <v>433</v>
      </c>
      <c r="F77" s="4"/>
      <c r="G77" s="4"/>
      <c r="H77" s="4"/>
      <c r="I77" s="4"/>
      <c r="J77" s="4"/>
      <c r="K77" s="4"/>
      <c r="L77" s="4"/>
      <c r="M77" s="4"/>
      <c r="N77" s="4"/>
      <c r="O77" s="4"/>
      <c r="P77" s="4"/>
      <c r="Q77" s="4"/>
      <c r="S77" s="232"/>
      <c r="U77" s="233"/>
      <c r="V77" s="233"/>
    </row>
    <row r="78" spans="1:32" ht="14.75" customHeight="1">
      <c r="A78" s="1"/>
      <c r="B78" s="1"/>
      <c r="C78" s="4"/>
      <c r="D78" s="4"/>
      <c r="E78" s="4"/>
      <c r="F78" s="4"/>
      <c r="G78" s="4"/>
      <c r="H78" s="4"/>
      <c r="I78" s="4"/>
      <c r="J78" s="4"/>
      <c r="K78" s="4"/>
      <c r="L78" s="4"/>
      <c r="M78" s="4"/>
      <c r="N78" s="4"/>
      <c r="O78" s="4"/>
      <c r="P78" s="4"/>
      <c r="Q78" s="4"/>
      <c r="S78" s="232"/>
      <c r="U78" s="233"/>
      <c r="V78" s="233"/>
    </row>
    <row r="79" spans="1:32" ht="14.75" customHeight="1">
      <c r="A79" s="41" t="s">
        <v>284</v>
      </c>
      <c r="B79" s="41"/>
      <c r="C79" s="4"/>
      <c r="D79" s="4"/>
      <c r="E79" s="4"/>
      <c r="F79" s="4"/>
      <c r="G79" s="4"/>
      <c r="H79" s="4"/>
      <c r="I79" s="4"/>
      <c r="J79" s="4"/>
      <c r="K79" s="4"/>
      <c r="L79" s="4"/>
      <c r="M79" s="4"/>
      <c r="N79" s="4"/>
      <c r="O79" s="4"/>
      <c r="P79" s="4"/>
      <c r="Q79" s="4"/>
      <c r="S79" s="232"/>
      <c r="U79" s="233"/>
      <c r="V79" s="233"/>
    </row>
    <row r="80" spans="1:32" ht="14.75" customHeight="1">
      <c r="A80" s="247"/>
      <c r="B80" s="1" t="s">
        <v>62</v>
      </c>
      <c r="C80" s="47">
        <v>20.2</v>
      </c>
      <c r="D80" s="47"/>
      <c r="E80" s="47">
        <v>22.3</v>
      </c>
      <c r="F80" s="47">
        <v>22.3</v>
      </c>
      <c r="G80" s="47">
        <v>22.1</v>
      </c>
      <c r="H80" s="47">
        <v>21.9</v>
      </c>
      <c r="I80" s="47">
        <v>21.7</v>
      </c>
      <c r="J80" s="47">
        <v>21.6</v>
      </c>
      <c r="K80" s="47">
        <v>21.5</v>
      </c>
      <c r="L80" s="47">
        <v>21.3</v>
      </c>
      <c r="M80" s="47">
        <v>21.2</v>
      </c>
      <c r="N80" s="47">
        <v>21.1</v>
      </c>
      <c r="O80" s="47">
        <v>21</v>
      </c>
      <c r="P80" s="47">
        <v>21</v>
      </c>
      <c r="Q80" s="47">
        <v>21.1</v>
      </c>
      <c r="S80" s="232"/>
      <c r="U80" s="233"/>
      <c r="V80" s="233"/>
    </row>
    <row r="81" spans="1:22" ht="14.75" customHeight="1">
      <c r="A81" s="247"/>
      <c r="B81" s="1" t="s">
        <v>63</v>
      </c>
      <c r="C81" s="47">
        <v>36.5</v>
      </c>
      <c r="D81" s="47"/>
      <c r="E81" s="47">
        <v>38.299999999999997</v>
      </c>
      <c r="F81" s="47">
        <v>38.299999999999997</v>
      </c>
      <c r="G81" s="47">
        <v>38</v>
      </c>
      <c r="H81" s="47">
        <v>37.9</v>
      </c>
      <c r="I81" s="47">
        <v>37.799999999999997</v>
      </c>
      <c r="J81" s="47">
        <v>37.799999999999997</v>
      </c>
      <c r="K81" s="47">
        <v>37.700000000000003</v>
      </c>
      <c r="L81" s="47">
        <v>37.5</v>
      </c>
      <c r="M81" s="47">
        <v>37.4</v>
      </c>
      <c r="N81" s="47">
        <v>37.299999999999997</v>
      </c>
      <c r="O81" s="47">
        <v>37.299999999999997</v>
      </c>
      <c r="P81" s="47">
        <v>37.200000000000003</v>
      </c>
      <c r="Q81" s="47">
        <v>37.299999999999997</v>
      </c>
      <c r="S81" s="232"/>
      <c r="U81" s="233"/>
      <c r="V81" s="233"/>
    </row>
    <row r="82" spans="1:22" ht="14.75" customHeight="1">
      <c r="A82" s="247"/>
      <c r="B82" s="1" t="s">
        <v>64</v>
      </c>
      <c r="C82" s="47">
        <v>48.1</v>
      </c>
      <c r="D82" s="47"/>
      <c r="E82" s="47">
        <v>49.6</v>
      </c>
      <c r="F82" s="47">
        <v>49.6</v>
      </c>
      <c r="G82" s="47">
        <v>49.4</v>
      </c>
      <c r="H82" s="47">
        <v>49.3</v>
      </c>
      <c r="I82" s="47">
        <v>49.2</v>
      </c>
      <c r="J82" s="47">
        <v>49.3</v>
      </c>
      <c r="K82" s="47">
        <v>49.2</v>
      </c>
      <c r="L82" s="47">
        <v>49.1</v>
      </c>
      <c r="M82" s="47">
        <v>49</v>
      </c>
      <c r="N82" s="47">
        <v>48.9</v>
      </c>
      <c r="O82" s="47">
        <v>48.9</v>
      </c>
      <c r="P82" s="47">
        <v>48.8</v>
      </c>
      <c r="Q82" s="47">
        <v>48.9</v>
      </c>
    </row>
    <row r="83" spans="1:22" ht="14.75" customHeight="1">
      <c r="A83" s="247"/>
      <c r="B83" s="1" t="s">
        <v>65</v>
      </c>
      <c r="C83" s="47">
        <v>70</v>
      </c>
      <c r="D83" s="47"/>
      <c r="E83" s="47">
        <v>70.599999999999994</v>
      </c>
      <c r="F83" s="47">
        <v>70.599999999999994</v>
      </c>
      <c r="G83" s="47">
        <v>70.400000000000006</v>
      </c>
      <c r="H83" s="47">
        <v>70.400000000000006</v>
      </c>
      <c r="I83" s="47">
        <v>70.400000000000006</v>
      </c>
      <c r="J83" s="47">
        <v>70.400000000000006</v>
      </c>
      <c r="K83" s="47">
        <v>70.3</v>
      </c>
      <c r="L83" s="47">
        <v>70.3</v>
      </c>
      <c r="M83" s="47">
        <v>70.2</v>
      </c>
      <c r="N83" s="47">
        <v>70.099999999999994</v>
      </c>
      <c r="O83" s="47">
        <v>70.099999999999994</v>
      </c>
      <c r="P83" s="47">
        <v>70</v>
      </c>
      <c r="Q83" s="47">
        <v>70</v>
      </c>
    </row>
    <row r="84" spans="1:22" ht="14.75" customHeight="1">
      <c r="A84" s="247"/>
      <c r="B84" s="1" t="s">
        <v>66</v>
      </c>
      <c r="C84" s="47">
        <v>89.6</v>
      </c>
      <c r="D84" s="47"/>
      <c r="E84" s="47">
        <v>89.5</v>
      </c>
      <c r="F84" s="47">
        <v>89.4</v>
      </c>
      <c r="G84" s="47">
        <v>89.3</v>
      </c>
      <c r="H84" s="47">
        <v>89.3</v>
      </c>
      <c r="I84" s="47">
        <v>89.3</v>
      </c>
      <c r="J84" s="47">
        <v>89.3</v>
      </c>
      <c r="K84" s="47">
        <v>89.2</v>
      </c>
      <c r="L84" s="47">
        <v>89.3</v>
      </c>
      <c r="M84" s="47">
        <v>89.3</v>
      </c>
      <c r="N84" s="47">
        <v>89.2</v>
      </c>
      <c r="O84" s="47">
        <v>89.2</v>
      </c>
      <c r="P84" s="47">
        <v>89.1</v>
      </c>
      <c r="Q84" s="47">
        <v>89.1</v>
      </c>
    </row>
    <row r="85" spans="1:22" ht="14.75" customHeight="1">
      <c r="A85" s="248"/>
      <c r="B85" s="248"/>
      <c r="C85" s="249"/>
      <c r="D85" s="249"/>
      <c r="E85" s="249"/>
      <c r="F85" s="249"/>
      <c r="G85" s="249"/>
      <c r="H85" s="249"/>
      <c r="I85" s="249"/>
      <c r="J85" s="249"/>
      <c r="K85" s="249"/>
      <c r="L85" s="249"/>
      <c r="M85" s="249"/>
      <c r="N85" s="249"/>
      <c r="O85" s="249"/>
      <c r="P85" s="249"/>
      <c r="Q85" s="249"/>
    </row>
    <row r="86" spans="1:22" ht="14.75" customHeight="1">
      <c r="A86" s="250"/>
      <c r="B86" s="250"/>
      <c r="C86" s="251"/>
      <c r="D86" s="251"/>
      <c r="E86" s="251"/>
      <c r="F86" s="251"/>
      <c r="G86" s="251"/>
      <c r="H86" s="251"/>
      <c r="I86" s="251"/>
      <c r="J86" s="251"/>
      <c r="K86" s="251"/>
      <c r="L86" s="251"/>
      <c r="M86" s="251"/>
      <c r="N86" s="251"/>
      <c r="O86" s="251"/>
      <c r="P86"/>
      <c r="Q86" s="251"/>
    </row>
    <row r="87" spans="1:22" ht="14.75" customHeight="1">
      <c r="A87" s="1" t="s">
        <v>183</v>
      </c>
      <c r="B87" s="1"/>
      <c r="C87" s="109"/>
      <c r="D87" s="109"/>
      <c r="E87" s="109"/>
      <c r="F87" s="109"/>
      <c r="G87" s="109"/>
      <c r="H87" s="109"/>
      <c r="I87" s="109"/>
      <c r="J87" s="109"/>
      <c r="K87" s="109"/>
      <c r="L87" s="109"/>
      <c r="M87" s="109"/>
      <c r="N87" s="109"/>
      <c r="O87" s="109"/>
      <c r="P87"/>
      <c r="Q87" s="109"/>
    </row>
    <row r="88" spans="1:22" ht="56.25" customHeight="1">
      <c r="A88" s="273" t="s">
        <v>67</v>
      </c>
      <c r="B88" s="273"/>
      <c r="C88" s="273"/>
      <c r="D88" s="273"/>
      <c r="E88" s="273"/>
      <c r="F88" s="273"/>
      <c r="G88" s="273"/>
      <c r="H88" s="273"/>
      <c r="I88" s="273"/>
      <c r="J88" s="273"/>
      <c r="K88" s="273"/>
      <c r="L88" s="273"/>
      <c r="M88" s="273"/>
      <c r="N88" s="273"/>
      <c r="O88" s="273"/>
      <c r="P88"/>
      <c r="Q88" s="247"/>
    </row>
    <row r="89" spans="1:22" ht="56.25" customHeight="1">
      <c r="A89" s="274" t="s">
        <v>285</v>
      </c>
      <c r="B89" s="274"/>
      <c r="C89" s="274"/>
      <c r="D89" s="274"/>
      <c r="E89" s="274"/>
      <c r="F89" s="274"/>
      <c r="G89" s="274"/>
      <c r="H89" s="274"/>
      <c r="I89" s="274"/>
      <c r="J89" s="274"/>
      <c r="K89" s="274"/>
      <c r="L89" s="274"/>
      <c r="M89" s="274"/>
      <c r="N89" s="274"/>
      <c r="O89" s="274"/>
      <c r="P89"/>
      <c r="Q89" s="247"/>
    </row>
    <row r="90" spans="1:22" ht="28.25" customHeight="1">
      <c r="A90" s="274" t="s">
        <v>209</v>
      </c>
      <c r="B90" s="274"/>
      <c r="C90" s="234"/>
      <c r="D90" s="234"/>
      <c r="E90" s="234"/>
      <c r="F90" s="234"/>
      <c r="G90" s="234"/>
      <c r="H90" s="234"/>
      <c r="I90" s="234"/>
      <c r="J90" s="234"/>
      <c r="K90" s="234"/>
      <c r="L90" s="234"/>
      <c r="M90" s="234"/>
      <c r="N90" s="234"/>
      <c r="O90" s="234"/>
      <c r="P90"/>
      <c r="Q90" s="247"/>
    </row>
    <row r="91" spans="1:22" ht="28.25" customHeight="1">
      <c r="A91" s="273" t="s">
        <v>52</v>
      </c>
      <c r="B91" s="273"/>
      <c r="C91" s="273"/>
      <c r="D91" s="273"/>
      <c r="E91" s="273"/>
      <c r="F91" s="273"/>
      <c r="G91" s="273"/>
      <c r="H91" s="273"/>
      <c r="I91" s="273"/>
      <c r="J91" s="273"/>
      <c r="K91" s="273"/>
      <c r="L91" s="273"/>
      <c r="M91" s="273"/>
      <c r="N91" s="273"/>
      <c r="O91" s="273"/>
      <c r="P91"/>
      <c r="Q91" s="247"/>
    </row>
    <row r="92" spans="1:22" ht="28.25" customHeight="1">
      <c r="A92" s="273" t="s">
        <v>59</v>
      </c>
      <c r="B92" s="273"/>
      <c r="C92" s="273"/>
      <c r="D92" s="273"/>
      <c r="E92" s="273"/>
      <c r="F92" s="273"/>
      <c r="G92" s="273"/>
      <c r="H92" s="273"/>
      <c r="I92" s="273"/>
      <c r="J92" s="273"/>
      <c r="K92" s="273"/>
      <c r="L92" s="273"/>
      <c r="M92" s="273"/>
      <c r="N92" s="273"/>
      <c r="O92" s="273"/>
      <c r="P92"/>
      <c r="Q92" s="247"/>
    </row>
    <row r="93" spans="1:22" ht="42" customHeight="1">
      <c r="A93" s="273" t="s">
        <v>203</v>
      </c>
      <c r="B93" s="273"/>
      <c r="C93" s="273"/>
      <c r="D93" s="273"/>
      <c r="E93" s="273"/>
      <c r="F93" s="273"/>
      <c r="G93" s="273"/>
      <c r="H93" s="273"/>
      <c r="I93" s="273"/>
      <c r="J93" s="273"/>
      <c r="K93" s="273"/>
      <c r="L93" s="273"/>
      <c r="M93" s="273"/>
      <c r="N93" s="273"/>
      <c r="O93" s="273"/>
      <c r="P93"/>
      <c r="Q93" s="247"/>
    </row>
    <row r="94" spans="1:22" ht="28.25" customHeight="1">
      <c r="A94" s="273" t="s">
        <v>288</v>
      </c>
      <c r="B94" s="273"/>
      <c r="C94" s="273"/>
      <c r="D94" s="273"/>
      <c r="E94" s="273"/>
      <c r="F94" s="273"/>
      <c r="G94" s="273"/>
      <c r="H94" s="273"/>
      <c r="I94" s="273"/>
      <c r="J94" s="273"/>
      <c r="K94" s="273"/>
      <c r="L94" s="273"/>
      <c r="M94" s="273"/>
      <c r="N94" s="273"/>
      <c r="O94" s="273"/>
      <c r="P94"/>
      <c r="Q94" s="247"/>
    </row>
    <row r="95" spans="1:22" ht="39.75" customHeight="1">
      <c r="A95" s="273" t="s">
        <v>75</v>
      </c>
      <c r="B95" s="273"/>
      <c r="C95" s="273"/>
      <c r="D95" s="273"/>
      <c r="E95" s="273"/>
      <c r="F95" s="273"/>
      <c r="G95" s="273"/>
      <c r="H95" s="273"/>
      <c r="I95" s="273"/>
      <c r="J95" s="273"/>
      <c r="K95" s="273"/>
      <c r="L95" s="273"/>
      <c r="M95" s="273"/>
      <c r="N95" s="273"/>
      <c r="O95" s="273"/>
      <c r="P95"/>
      <c r="Q95" s="247"/>
    </row>
    <row r="96" spans="1:22" ht="28.25" customHeight="1">
      <c r="A96" s="273" t="s">
        <v>286</v>
      </c>
      <c r="B96" s="273"/>
      <c r="C96" s="273"/>
      <c r="D96" s="273"/>
      <c r="E96" s="273"/>
      <c r="F96" s="273"/>
      <c r="G96" s="273"/>
      <c r="H96" s="273"/>
      <c r="I96" s="273"/>
      <c r="J96" s="273"/>
      <c r="K96" s="273"/>
      <c r="L96" s="273"/>
      <c r="M96" s="273"/>
      <c r="N96" s="273"/>
      <c r="O96" s="273"/>
      <c r="P96"/>
      <c r="Q96" s="51"/>
    </row>
    <row r="97" spans="1:17" ht="28.25" customHeight="1">
      <c r="A97" s="274" t="s">
        <v>195</v>
      </c>
      <c r="B97" s="274"/>
      <c r="C97" s="274"/>
      <c r="D97" s="274"/>
      <c r="E97" s="274"/>
      <c r="F97" s="274"/>
      <c r="G97" s="274"/>
      <c r="H97" s="274"/>
      <c r="I97" s="274"/>
      <c r="J97" s="274"/>
      <c r="K97" s="274"/>
      <c r="L97" s="274"/>
      <c r="M97" s="274"/>
      <c r="N97" s="274"/>
      <c r="O97" s="274"/>
      <c r="P97"/>
      <c r="Q97" s="51"/>
    </row>
    <row r="98" spans="1:17" ht="28.25" customHeight="1">
      <c r="A98" s="274" t="s">
        <v>194</v>
      </c>
      <c r="B98" s="274"/>
      <c r="C98" s="274"/>
      <c r="D98" s="274"/>
      <c r="E98" s="274"/>
      <c r="F98" s="274"/>
      <c r="G98" s="274"/>
      <c r="H98" s="274"/>
      <c r="I98" s="274"/>
      <c r="J98" s="274"/>
      <c r="K98" s="274"/>
      <c r="L98" s="274"/>
      <c r="M98" s="274"/>
      <c r="N98" s="274"/>
      <c r="O98" s="274"/>
      <c r="P98"/>
      <c r="Q98" s="247"/>
    </row>
    <row r="99" spans="1:17" ht="28.25" customHeight="1">
      <c r="A99" s="273" t="s">
        <v>55</v>
      </c>
      <c r="B99" s="273"/>
      <c r="C99" s="273"/>
      <c r="D99" s="273"/>
      <c r="E99" s="273"/>
      <c r="F99" s="273"/>
      <c r="G99" s="273"/>
      <c r="H99" s="273"/>
      <c r="I99" s="273"/>
      <c r="J99" s="273"/>
      <c r="K99" s="273"/>
      <c r="L99" s="273"/>
      <c r="M99" s="273"/>
      <c r="N99" s="273"/>
      <c r="O99" s="273"/>
      <c r="P99"/>
      <c r="Q99" s="247"/>
    </row>
    <row r="100" spans="1:17" ht="28.25" customHeight="1">
      <c r="A100" s="273" t="s">
        <v>287</v>
      </c>
      <c r="B100" s="273"/>
      <c r="C100" s="273"/>
      <c r="D100" s="273"/>
      <c r="E100" s="273"/>
      <c r="F100" s="273"/>
      <c r="G100" s="273"/>
      <c r="H100" s="273"/>
      <c r="I100" s="273"/>
      <c r="J100" s="273"/>
      <c r="K100" s="273"/>
      <c r="L100" s="273"/>
      <c r="M100" s="273"/>
      <c r="N100" s="273"/>
      <c r="O100" s="273"/>
      <c r="P100"/>
      <c r="Q100" s="247"/>
    </row>
    <row r="101" spans="1:17" ht="39.75" customHeight="1">
      <c r="A101" s="274" t="s">
        <v>204</v>
      </c>
      <c r="B101" s="274"/>
      <c r="C101" s="274"/>
      <c r="D101" s="274"/>
      <c r="E101" s="274"/>
      <c r="F101" s="274"/>
      <c r="G101" s="274"/>
      <c r="H101" s="274"/>
      <c r="I101" s="274"/>
      <c r="J101" s="274"/>
      <c r="K101" s="274"/>
      <c r="L101" s="274"/>
      <c r="M101" s="274"/>
      <c r="N101" s="274"/>
      <c r="O101" s="274"/>
      <c r="P101"/>
      <c r="Q101" s="247"/>
    </row>
    <row r="102" spans="1:17" ht="28.25" customHeight="1">
      <c r="A102" s="273" t="s">
        <v>53</v>
      </c>
      <c r="B102" s="273"/>
      <c r="C102" s="273"/>
      <c r="D102" s="273"/>
      <c r="E102" s="273"/>
      <c r="F102" s="273"/>
      <c r="G102" s="273"/>
      <c r="H102" s="273"/>
      <c r="I102" s="273"/>
      <c r="J102" s="273"/>
      <c r="K102" s="273"/>
      <c r="L102" s="273"/>
      <c r="M102" s="273"/>
      <c r="N102" s="273"/>
      <c r="O102" s="273"/>
      <c r="P102"/>
      <c r="Q102" s="247"/>
    </row>
    <row r="103" spans="1:17" ht="71.25" customHeight="1">
      <c r="A103" s="274" t="s">
        <v>247</v>
      </c>
      <c r="B103" s="274"/>
      <c r="C103" s="274"/>
      <c r="D103" s="274"/>
      <c r="E103" s="274"/>
      <c r="F103" s="274"/>
      <c r="G103" s="274"/>
      <c r="H103" s="274"/>
      <c r="I103" s="274"/>
      <c r="J103" s="274"/>
      <c r="K103" s="274"/>
      <c r="L103" s="274"/>
      <c r="M103" s="274"/>
      <c r="N103" s="274"/>
      <c r="O103" s="274"/>
      <c r="P103"/>
      <c r="Q103" s="247"/>
    </row>
    <row r="104" spans="1:17" ht="28.25" customHeight="1">
      <c r="A104" s="273" t="s">
        <v>54</v>
      </c>
      <c r="B104" s="273"/>
      <c r="C104" s="273"/>
      <c r="D104" s="273"/>
      <c r="E104" s="273"/>
      <c r="F104" s="273"/>
      <c r="G104" s="273"/>
      <c r="H104" s="273"/>
      <c r="I104" s="273"/>
      <c r="J104" s="273"/>
      <c r="K104" s="273"/>
      <c r="L104" s="273"/>
      <c r="M104" s="273"/>
      <c r="N104" s="273"/>
      <c r="O104" s="273"/>
      <c r="P104"/>
      <c r="Q104" s="247"/>
    </row>
    <row r="105" spans="1:17" ht="28.25" customHeight="1">
      <c r="A105" s="273" t="s">
        <v>185</v>
      </c>
      <c r="B105" s="273"/>
      <c r="C105" s="273"/>
      <c r="D105" s="273"/>
      <c r="E105" s="273"/>
      <c r="F105" s="273"/>
      <c r="G105" s="273"/>
      <c r="H105" s="273"/>
      <c r="I105" s="273"/>
      <c r="J105" s="273"/>
      <c r="K105" s="273"/>
      <c r="L105" s="273"/>
      <c r="M105" s="273"/>
      <c r="N105" s="273"/>
      <c r="O105" s="273"/>
      <c r="P105"/>
      <c r="Q105" s="247"/>
    </row>
    <row r="106" spans="1:17" ht="15">
      <c r="A106" s="252"/>
      <c r="B106" s="252"/>
      <c r="C106" s="252"/>
      <c r="D106" s="252"/>
      <c r="E106" s="252"/>
      <c r="F106" s="252"/>
      <c r="G106" s="252"/>
      <c r="H106" s="252"/>
      <c r="I106" s="252"/>
      <c r="J106" s="252"/>
      <c r="K106" s="252"/>
      <c r="L106" s="252"/>
      <c r="M106" s="252"/>
      <c r="N106" s="252"/>
      <c r="O106" s="252"/>
      <c r="P106"/>
      <c r="Q106" s="247"/>
    </row>
    <row r="108" spans="1:17" ht="14">
      <c r="A108" s="268" t="s">
        <v>57</v>
      </c>
      <c r="B108" s="268"/>
    </row>
  </sheetData>
  <mergeCells count="20">
    <mergeCell ref="A105:O105"/>
    <mergeCell ref="A108:B108"/>
    <mergeCell ref="A98:O98"/>
    <mergeCell ref="A90:B90"/>
    <mergeCell ref="A100:O100"/>
    <mergeCell ref="A101:O101"/>
    <mergeCell ref="A102:O102"/>
    <mergeCell ref="A103:O103"/>
    <mergeCell ref="A104:O104"/>
    <mergeCell ref="E8:Q8"/>
    <mergeCell ref="A93:O93"/>
    <mergeCell ref="A99:O99"/>
    <mergeCell ref="A96:O96"/>
    <mergeCell ref="A94:O94"/>
    <mergeCell ref="A95:O95"/>
    <mergeCell ref="A88:O88"/>
    <mergeCell ref="A89:O89"/>
    <mergeCell ref="A91:O91"/>
    <mergeCell ref="A92:O92"/>
    <mergeCell ref="A97:O97"/>
  </mergeCells>
  <hyperlinks>
    <hyperlink ref="A2" r:id="rId1" xr:uid="{B692A5BA-9CA3-4C2A-A74F-D65CD8130C75}"/>
    <hyperlink ref="A108" location="Contents!A1" display="Back to Table of Contents" xr:uid="{8315ED8E-4ED8-4CEB-9186-D509D00B43EA}"/>
  </hyperlinks>
  <pageMargins left="0.7" right="0.7" top="0.75" bottom="0.75" header="0.3" footer="0.3"/>
  <pageSetup scale="57" fitToHeight="0" orientation="landscape"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34"/>
  <sheetViews>
    <sheetView zoomScaleNormal="100" workbookViewId="0"/>
  </sheetViews>
  <sheetFormatPr baseColWidth="10" defaultColWidth="9.5" defaultRowHeight="15"/>
  <cols>
    <col min="1" max="1" width="2.5" customWidth="1"/>
    <col min="2" max="2" width="24.5" customWidth="1"/>
    <col min="3" max="16" width="9.5" customWidth="1"/>
    <col min="17" max="17" width="12.5" customWidth="1"/>
    <col min="18" max="18" width="9.5" bestFit="1" customWidth="1"/>
    <col min="19" max="19" width="10.5" customWidth="1"/>
    <col min="20" max="23" width="9.5" bestFit="1" customWidth="1"/>
    <col min="24" max="27" width="10.5" bestFit="1" customWidth="1"/>
  </cols>
  <sheetData>
    <row r="1" spans="1:27">
      <c r="A1" s="121" t="s">
        <v>210</v>
      </c>
      <c r="B1" s="207"/>
      <c r="C1" s="207"/>
      <c r="D1" s="207"/>
      <c r="E1" s="207"/>
      <c r="F1" s="207"/>
      <c r="G1" s="207"/>
      <c r="H1" s="207"/>
      <c r="I1" s="207"/>
      <c r="J1" s="207"/>
      <c r="K1" s="207"/>
      <c r="L1" s="207"/>
      <c r="M1" s="207"/>
      <c r="N1" s="207"/>
      <c r="O1" s="207"/>
      <c r="P1" s="207"/>
      <c r="Q1" s="9"/>
      <c r="R1" s="9"/>
      <c r="S1" s="2"/>
    </row>
    <row r="2" spans="1:27">
      <c r="A2" s="122" t="s">
        <v>248</v>
      </c>
      <c r="B2" s="207"/>
      <c r="C2" s="207"/>
      <c r="D2" s="207"/>
      <c r="E2" s="207"/>
      <c r="F2" s="207"/>
      <c r="G2" s="207"/>
      <c r="H2" s="207"/>
      <c r="I2" s="207"/>
      <c r="J2" s="207"/>
      <c r="K2" s="207"/>
      <c r="L2" s="207"/>
      <c r="M2" s="207"/>
      <c r="N2" s="207"/>
      <c r="O2" s="207"/>
      <c r="P2" s="207"/>
      <c r="Q2" s="9"/>
      <c r="R2" s="9"/>
      <c r="S2" s="2"/>
    </row>
    <row r="3" spans="1:27">
      <c r="A3" s="147"/>
      <c r="B3" s="147"/>
      <c r="C3" s="147"/>
      <c r="D3" s="147"/>
      <c r="E3" s="147"/>
      <c r="F3" s="147"/>
      <c r="G3" s="147"/>
      <c r="H3" s="147"/>
      <c r="I3" s="147"/>
      <c r="J3" s="147"/>
      <c r="K3" s="147"/>
      <c r="L3" s="147"/>
      <c r="M3" s="147"/>
      <c r="N3" s="147"/>
      <c r="O3" s="147"/>
      <c r="P3" s="147"/>
      <c r="Q3" s="2"/>
      <c r="R3" s="2"/>
      <c r="S3" s="2"/>
    </row>
    <row r="4" spans="1:27">
      <c r="A4" s="147"/>
      <c r="B4" s="147"/>
      <c r="C4" s="147"/>
      <c r="D4" s="147"/>
      <c r="E4" s="147"/>
      <c r="F4" s="147"/>
      <c r="G4" s="147"/>
      <c r="H4" s="147"/>
      <c r="I4" s="147"/>
      <c r="J4" s="147"/>
      <c r="K4" s="147"/>
      <c r="L4" s="147"/>
      <c r="M4" s="147"/>
      <c r="N4" s="147"/>
      <c r="O4" s="147"/>
      <c r="P4" s="147"/>
      <c r="Q4" s="2"/>
      <c r="R4" s="2"/>
      <c r="S4" s="2"/>
    </row>
    <row r="5" spans="1:27">
      <c r="A5" s="126" t="s">
        <v>196</v>
      </c>
      <c r="B5" s="213"/>
      <c r="C5" s="169"/>
      <c r="D5" s="169"/>
      <c r="E5" s="169"/>
      <c r="F5" s="169"/>
      <c r="G5" s="169"/>
      <c r="H5" s="169"/>
      <c r="I5" s="169"/>
      <c r="J5" s="169"/>
      <c r="K5" s="169"/>
      <c r="L5" s="169"/>
      <c r="M5" s="169"/>
      <c r="N5" s="135"/>
      <c r="O5" s="153"/>
      <c r="P5" s="153"/>
      <c r="Q5" s="8"/>
      <c r="R5" s="2"/>
      <c r="S5" s="2"/>
    </row>
    <row r="6" spans="1:27">
      <c r="A6" s="269" t="s">
        <v>18</v>
      </c>
      <c r="B6" s="278"/>
      <c r="C6" s="144"/>
      <c r="D6" s="144"/>
      <c r="E6" s="144"/>
      <c r="F6" s="144"/>
      <c r="G6" s="144"/>
      <c r="H6" s="144"/>
      <c r="I6" s="144"/>
      <c r="J6" s="144"/>
      <c r="K6" s="144"/>
      <c r="L6" s="144"/>
      <c r="M6" s="144"/>
      <c r="N6" s="144"/>
      <c r="O6" s="144"/>
      <c r="P6" s="144"/>
      <c r="Q6" s="13"/>
      <c r="R6" s="14"/>
      <c r="S6" s="14"/>
    </row>
    <row r="7" spans="1:27">
      <c r="A7" s="208"/>
      <c r="B7" s="208"/>
      <c r="C7" s="147"/>
      <c r="D7" s="147"/>
      <c r="E7" s="147"/>
      <c r="F7" s="147"/>
      <c r="G7" s="147"/>
      <c r="H7" s="147"/>
      <c r="I7" s="147"/>
      <c r="J7" s="147"/>
      <c r="K7" s="147"/>
      <c r="L7" s="147"/>
      <c r="M7" s="147"/>
      <c r="N7" s="147"/>
      <c r="O7" s="147"/>
      <c r="P7" s="147"/>
      <c r="Q7" s="13"/>
      <c r="R7" s="14"/>
      <c r="S7" s="14"/>
    </row>
    <row r="8" spans="1:27">
      <c r="A8" s="209"/>
      <c r="B8" s="209"/>
      <c r="C8" s="209"/>
      <c r="D8" s="209"/>
      <c r="E8" s="209"/>
      <c r="F8" s="209"/>
      <c r="G8" s="209"/>
      <c r="H8" s="209"/>
      <c r="I8" s="209"/>
      <c r="J8" s="209"/>
      <c r="K8" s="209"/>
      <c r="L8" s="209"/>
      <c r="M8" s="209"/>
      <c r="N8" s="209"/>
      <c r="O8" s="275" t="s">
        <v>1</v>
      </c>
      <c r="P8" s="275"/>
      <c r="Q8" s="13"/>
      <c r="R8" s="2"/>
      <c r="S8" s="2"/>
    </row>
    <row r="9" spans="1:27" ht="30" customHeight="1">
      <c r="A9" s="211" t="s">
        <v>40</v>
      </c>
      <c r="B9" s="212"/>
      <c r="C9" s="117" t="s">
        <v>216</v>
      </c>
      <c r="D9" s="46">
        <v>2024</v>
      </c>
      <c r="E9" s="46">
        <v>2025</v>
      </c>
      <c r="F9" s="46">
        <v>2026</v>
      </c>
      <c r="G9" s="46">
        <v>2027</v>
      </c>
      <c r="H9" s="46">
        <v>2028</v>
      </c>
      <c r="I9" s="46">
        <v>2029</v>
      </c>
      <c r="J9" s="46">
        <v>2030</v>
      </c>
      <c r="K9" s="46">
        <v>2031</v>
      </c>
      <c r="L9" s="46">
        <v>2032</v>
      </c>
      <c r="M9" s="46">
        <v>2033</v>
      </c>
      <c r="N9" s="46">
        <v>2034</v>
      </c>
      <c r="O9" s="309" t="s">
        <v>217</v>
      </c>
      <c r="P9" s="309" t="s">
        <v>218</v>
      </c>
      <c r="Q9" s="13"/>
      <c r="R9" s="2"/>
      <c r="S9" s="2"/>
    </row>
    <row r="10" spans="1:27">
      <c r="A10" s="2" t="s">
        <v>0</v>
      </c>
      <c r="B10" s="2"/>
      <c r="C10" s="210">
        <v>1193.7550000000001</v>
      </c>
      <c r="D10" s="210">
        <v>1228.703</v>
      </c>
      <c r="E10" s="210">
        <v>1284.893</v>
      </c>
      <c r="F10" s="210">
        <v>1337.4280000000001</v>
      </c>
      <c r="G10" s="210">
        <v>1387.4559999999999</v>
      </c>
      <c r="H10" s="210">
        <v>1440.402</v>
      </c>
      <c r="I10" s="210">
        <v>1496.134</v>
      </c>
      <c r="J10" s="210">
        <v>1554.415</v>
      </c>
      <c r="K10" s="210">
        <v>1615.318</v>
      </c>
      <c r="L10" s="210">
        <v>1677.213</v>
      </c>
      <c r="M10" s="210">
        <v>1739.6990000000001</v>
      </c>
      <c r="N10" s="210">
        <v>1802.9269999999999</v>
      </c>
      <c r="O10" s="4">
        <v>6946.3130000000001</v>
      </c>
      <c r="P10" s="4">
        <v>15335.885</v>
      </c>
      <c r="Q10" s="29"/>
      <c r="R10" s="29"/>
      <c r="S10" s="27"/>
      <c r="T10" s="27"/>
      <c r="U10" s="27"/>
      <c r="V10" s="27"/>
      <c r="W10" s="27"/>
      <c r="X10" s="27"/>
      <c r="Y10" s="27"/>
      <c r="Z10" s="27"/>
    </row>
    <row r="11" spans="1:27">
      <c r="A11" s="2" t="s">
        <v>11</v>
      </c>
      <c r="B11" s="2"/>
      <c r="C11" s="210">
        <v>357.76299999999998</v>
      </c>
      <c r="D11" s="210">
        <v>376.73500000000001</v>
      </c>
      <c r="E11" s="210">
        <v>394.92500000000001</v>
      </c>
      <c r="F11" s="210">
        <v>412.95400000000001</v>
      </c>
      <c r="G11" s="210">
        <v>430.74700000000001</v>
      </c>
      <c r="H11" s="210">
        <v>448.82299999999998</v>
      </c>
      <c r="I11" s="210">
        <v>467.76499999999999</v>
      </c>
      <c r="J11" s="210">
        <v>487.48899999999998</v>
      </c>
      <c r="K11" s="210">
        <v>507.74400000000003</v>
      </c>
      <c r="L11" s="210">
        <v>528.47900000000004</v>
      </c>
      <c r="M11" s="210">
        <v>549.673</v>
      </c>
      <c r="N11" s="210">
        <v>571.33900000000006</v>
      </c>
      <c r="O11" s="4">
        <v>2155.2139999999999</v>
      </c>
      <c r="P11" s="4">
        <v>4799.9380000000001</v>
      </c>
      <c r="Q11" s="29"/>
      <c r="R11" s="29"/>
      <c r="S11" s="27"/>
      <c r="T11" s="27"/>
      <c r="U11" s="27"/>
      <c r="V11" s="27"/>
      <c r="W11" s="27"/>
      <c r="X11" s="27"/>
      <c r="Y11" s="27"/>
      <c r="Z11" s="27"/>
    </row>
    <row r="12" spans="1:27">
      <c r="A12" s="2" t="s">
        <v>291</v>
      </c>
      <c r="B12" s="2"/>
      <c r="C12" s="210">
        <v>49.402000000000001</v>
      </c>
      <c r="D12" s="210">
        <v>43.192</v>
      </c>
      <c r="E12" s="210">
        <v>39.014000000000003</v>
      </c>
      <c r="F12" s="210">
        <v>44.962000000000003</v>
      </c>
      <c r="G12" s="210">
        <v>49.148000000000003</v>
      </c>
      <c r="H12" s="210">
        <v>53.128</v>
      </c>
      <c r="I12" s="210">
        <v>56.676000000000002</v>
      </c>
      <c r="J12" s="210">
        <v>59.369</v>
      </c>
      <c r="K12" s="210">
        <v>61.963000000000001</v>
      </c>
      <c r="L12" s="210">
        <v>64.492999999999995</v>
      </c>
      <c r="M12" s="210">
        <v>66.905000000000001</v>
      </c>
      <c r="N12" s="210">
        <v>69.007999999999996</v>
      </c>
      <c r="O12" s="4">
        <v>242.928</v>
      </c>
      <c r="P12" s="4">
        <v>564.66600000000005</v>
      </c>
      <c r="Q12" s="29"/>
      <c r="R12" s="29"/>
      <c r="S12" s="27"/>
      <c r="T12" s="27"/>
      <c r="U12" s="27"/>
      <c r="V12" s="27"/>
      <c r="W12" s="27"/>
      <c r="X12" s="27"/>
      <c r="Y12" s="27"/>
      <c r="Z12" s="27"/>
    </row>
    <row r="13" spans="1:27">
      <c r="A13" s="2" t="s">
        <v>21</v>
      </c>
      <c r="B13" s="2"/>
      <c r="C13" s="210">
        <v>6.63</v>
      </c>
      <c r="D13" s="210">
        <v>6.2069999999999999</v>
      </c>
      <c r="E13" s="210">
        <v>6.2990000000000004</v>
      </c>
      <c r="F13" s="210">
        <v>6.407</v>
      </c>
      <c r="G13" s="210">
        <v>6.5</v>
      </c>
      <c r="H13" s="210">
        <v>6.5890000000000004</v>
      </c>
      <c r="I13" s="210">
        <v>6.68</v>
      </c>
      <c r="J13" s="210">
        <v>6.7649999999999997</v>
      </c>
      <c r="K13" s="210">
        <v>6.8570000000000002</v>
      </c>
      <c r="L13" s="210">
        <v>7.1310000000000002</v>
      </c>
      <c r="M13" s="210">
        <v>7.42</v>
      </c>
      <c r="N13" s="210">
        <v>7.6920000000000002</v>
      </c>
      <c r="O13" s="4">
        <v>32.475000000000001</v>
      </c>
      <c r="P13" s="4">
        <v>68.340999999999994</v>
      </c>
      <c r="Q13" s="29"/>
      <c r="R13" s="29"/>
      <c r="S13" s="27"/>
      <c r="T13" s="27"/>
      <c r="U13" s="27"/>
      <c r="V13" s="27"/>
      <c r="W13" s="27"/>
      <c r="X13" s="27"/>
      <c r="Y13" s="27"/>
      <c r="Z13" s="27"/>
    </row>
    <row r="14" spans="1:27" ht="16">
      <c r="A14" s="2" t="s">
        <v>292</v>
      </c>
      <c r="B14" s="2"/>
      <c r="C14" s="210">
        <v>6.9039999999999999</v>
      </c>
      <c r="D14" s="210">
        <v>8.6140000000000008</v>
      </c>
      <c r="E14" s="210">
        <v>9.2829999999999995</v>
      </c>
      <c r="F14" s="210">
        <v>9.9359999999999999</v>
      </c>
      <c r="G14" s="210">
        <v>10.587</v>
      </c>
      <c r="H14" s="210">
        <v>11.247999999999999</v>
      </c>
      <c r="I14" s="210">
        <v>11.927</v>
      </c>
      <c r="J14" s="210">
        <v>12.629</v>
      </c>
      <c r="K14" s="210">
        <v>13.35</v>
      </c>
      <c r="L14" s="210">
        <v>14.093</v>
      </c>
      <c r="M14" s="210">
        <v>14.861000000000001</v>
      </c>
      <c r="N14" s="210">
        <v>14.86</v>
      </c>
      <c r="O14" s="4">
        <v>52.981000000000002</v>
      </c>
      <c r="P14" s="4">
        <v>122.77500000000001</v>
      </c>
      <c r="Q14" s="29"/>
      <c r="R14" s="29"/>
      <c r="S14" s="27"/>
      <c r="T14" s="27"/>
      <c r="U14" s="27"/>
      <c r="V14" s="27"/>
      <c r="W14" s="27"/>
      <c r="X14" s="27"/>
      <c r="Y14" s="27"/>
      <c r="Z14" s="27"/>
    </row>
    <row r="15" spans="1:27" ht="8.25" customHeight="1">
      <c r="A15" s="2"/>
      <c r="B15" s="2"/>
      <c r="C15" s="37" t="s">
        <v>3</v>
      </c>
      <c r="D15" s="37" t="s">
        <v>3</v>
      </c>
      <c r="E15" s="37" t="s">
        <v>3</v>
      </c>
      <c r="F15" s="37" t="s">
        <v>3</v>
      </c>
      <c r="G15" s="37" t="s">
        <v>3</v>
      </c>
      <c r="H15" s="37" t="s">
        <v>3</v>
      </c>
      <c r="I15" s="37" t="s">
        <v>3</v>
      </c>
      <c r="J15" s="37" t="s">
        <v>3</v>
      </c>
      <c r="K15" s="37" t="s">
        <v>3</v>
      </c>
      <c r="L15" s="37" t="s">
        <v>3</v>
      </c>
      <c r="M15" s="37" t="s">
        <v>3</v>
      </c>
      <c r="N15" s="37" t="s">
        <v>3</v>
      </c>
      <c r="O15" s="37" t="s">
        <v>3</v>
      </c>
      <c r="P15" s="37" t="s">
        <v>3</v>
      </c>
      <c r="Q15" s="29"/>
      <c r="R15" s="29"/>
    </row>
    <row r="16" spans="1:27">
      <c r="A16" s="46"/>
      <c r="B16" s="33" t="s">
        <v>20</v>
      </c>
      <c r="C16" s="43">
        <v>1614.454</v>
      </c>
      <c r="D16" s="43">
        <v>1663.451</v>
      </c>
      <c r="E16" s="43">
        <v>1734.414</v>
      </c>
      <c r="F16" s="43">
        <v>1811.6869999999999</v>
      </c>
      <c r="G16" s="43">
        <v>1884.4380000000001</v>
      </c>
      <c r="H16" s="43">
        <v>1960.191</v>
      </c>
      <c r="I16" s="43">
        <v>2039.181</v>
      </c>
      <c r="J16" s="43">
        <v>2120.6680000000001</v>
      </c>
      <c r="K16" s="43">
        <v>2205.232</v>
      </c>
      <c r="L16" s="43">
        <v>2291.4090000000001</v>
      </c>
      <c r="M16" s="43">
        <v>2378.5569999999998</v>
      </c>
      <c r="N16" s="43">
        <v>2465.8270000000002</v>
      </c>
      <c r="O16" s="43">
        <v>9429.9120000000003</v>
      </c>
      <c r="P16" s="43">
        <v>20891.605</v>
      </c>
      <c r="Q16" s="29"/>
      <c r="R16" s="29"/>
      <c r="S16" s="4"/>
      <c r="T16" s="4"/>
      <c r="U16" s="4"/>
      <c r="V16" s="4"/>
      <c r="W16" s="4"/>
      <c r="X16" s="4"/>
      <c r="Y16" s="4"/>
      <c r="Z16" s="4"/>
      <c r="AA16" s="12"/>
    </row>
    <row r="17" spans="1:27" ht="15" customHeight="1">
      <c r="A17" s="147"/>
      <c r="B17" s="147"/>
      <c r="C17" s="261"/>
      <c r="D17" s="261"/>
      <c r="E17" s="261"/>
      <c r="F17" s="261"/>
      <c r="G17" s="261"/>
      <c r="H17" s="261"/>
      <c r="I17" s="261"/>
      <c r="J17" s="261"/>
      <c r="K17" s="261"/>
      <c r="L17" s="261"/>
      <c r="M17" s="261"/>
      <c r="N17" s="261"/>
      <c r="O17" s="261"/>
      <c r="P17" s="261"/>
      <c r="Q17" s="12"/>
      <c r="R17" s="12"/>
      <c r="S17" s="12"/>
      <c r="T17" s="12"/>
      <c r="U17" s="12"/>
      <c r="V17" s="12"/>
      <c r="W17" s="12"/>
      <c r="X17" s="12"/>
      <c r="Y17" s="12"/>
      <c r="Z17" s="12"/>
      <c r="AA17" s="12"/>
    </row>
    <row r="18" spans="1:27">
      <c r="A18" s="276" t="s">
        <v>183</v>
      </c>
      <c r="B18" s="277"/>
      <c r="C18" s="277"/>
      <c r="D18" s="277"/>
      <c r="E18" s="277"/>
      <c r="F18" s="277"/>
      <c r="G18" s="277"/>
      <c r="H18" s="277"/>
      <c r="I18" s="277"/>
      <c r="J18" s="277"/>
      <c r="K18" s="277"/>
      <c r="L18" s="277"/>
      <c r="M18" s="277"/>
      <c r="N18" s="204"/>
      <c r="O18" s="147"/>
      <c r="P18" s="147"/>
      <c r="Q18" s="12"/>
      <c r="R18" s="12"/>
      <c r="S18" s="12"/>
      <c r="T18" s="12"/>
      <c r="U18" s="12"/>
      <c r="V18" s="12"/>
      <c r="W18" s="12"/>
      <c r="X18" s="12"/>
      <c r="Y18" s="12"/>
      <c r="Z18" s="12"/>
      <c r="AA18" s="12"/>
    </row>
    <row r="19" spans="1:27" ht="15" customHeight="1">
      <c r="A19" s="2"/>
      <c r="B19" s="2"/>
      <c r="C19" s="2"/>
      <c r="D19" s="2"/>
      <c r="E19" s="2"/>
      <c r="F19" s="2"/>
      <c r="G19" s="2"/>
      <c r="H19" s="2"/>
      <c r="I19" s="2"/>
      <c r="J19" s="2"/>
      <c r="K19" s="2"/>
      <c r="L19" s="2"/>
      <c r="M19" s="2"/>
      <c r="N19" s="2"/>
      <c r="O19" s="147"/>
      <c r="P19" s="147"/>
      <c r="Q19" s="12"/>
      <c r="R19" s="12"/>
      <c r="S19" s="12"/>
      <c r="T19" s="12"/>
      <c r="U19" s="12"/>
      <c r="V19" s="12"/>
      <c r="W19" s="12"/>
      <c r="X19" s="12"/>
      <c r="Y19" s="12"/>
      <c r="Z19" s="12"/>
      <c r="AA19" s="12"/>
    </row>
    <row r="20" spans="1:27">
      <c r="A20" s="276" t="s">
        <v>19</v>
      </c>
      <c r="B20" s="276"/>
      <c r="C20" s="276"/>
      <c r="D20" s="276"/>
      <c r="E20" s="276"/>
      <c r="F20" s="276"/>
      <c r="G20" s="276"/>
      <c r="H20" s="276"/>
      <c r="I20" s="276"/>
      <c r="J20" s="276"/>
      <c r="K20" s="276"/>
      <c r="L20" s="276"/>
      <c r="M20" s="276"/>
      <c r="N20" s="276"/>
      <c r="O20" s="207"/>
      <c r="P20" s="207"/>
      <c r="Q20" s="12"/>
      <c r="R20" s="12"/>
      <c r="S20" s="12"/>
      <c r="T20" s="12"/>
      <c r="U20" s="12"/>
      <c r="V20" s="12"/>
      <c r="W20" s="12"/>
      <c r="X20" s="12"/>
      <c r="Y20" s="12"/>
      <c r="Z20" s="12"/>
      <c r="AA20" s="12"/>
    </row>
    <row r="21" spans="1:27">
      <c r="A21" s="144"/>
      <c r="B21" s="144"/>
      <c r="C21" s="144"/>
      <c r="D21" s="144"/>
      <c r="E21" s="144"/>
      <c r="F21" s="144"/>
      <c r="G21" s="144"/>
      <c r="H21" s="144"/>
      <c r="I21" s="144"/>
      <c r="J21" s="144"/>
      <c r="K21" s="144"/>
      <c r="L21" s="144"/>
      <c r="M21" s="144"/>
      <c r="N21" s="144"/>
      <c r="O21" s="144"/>
      <c r="P21" s="144"/>
      <c r="Q21" s="12"/>
      <c r="R21" s="12"/>
      <c r="S21" s="12"/>
      <c r="T21" s="12"/>
      <c r="U21" s="12"/>
      <c r="V21" s="12"/>
      <c r="W21" s="12"/>
      <c r="X21" s="12"/>
      <c r="Y21" s="12"/>
      <c r="Z21" s="12"/>
      <c r="AA21" s="12"/>
    </row>
    <row r="22" spans="1:27">
      <c r="A22" s="135"/>
      <c r="B22" s="135"/>
      <c r="C22" s="135"/>
      <c r="D22" s="135"/>
      <c r="E22" s="135"/>
      <c r="F22" s="135"/>
      <c r="G22" s="135"/>
      <c r="H22" s="135"/>
      <c r="I22" s="135"/>
      <c r="J22" s="135"/>
      <c r="K22" s="135"/>
      <c r="L22" s="135"/>
      <c r="M22" s="135"/>
      <c r="N22" s="135"/>
      <c r="O22" s="135"/>
      <c r="P22" s="135"/>
      <c r="Q22" s="12"/>
      <c r="R22" s="12"/>
      <c r="S22" s="12"/>
      <c r="T22" s="12"/>
      <c r="U22" s="12"/>
      <c r="V22" s="12"/>
      <c r="W22" s="12"/>
      <c r="X22" s="12"/>
      <c r="Y22" s="12"/>
      <c r="Z22" s="12"/>
      <c r="AA22" s="12"/>
    </row>
    <row r="23" spans="1:27">
      <c r="A23" s="268" t="s">
        <v>57</v>
      </c>
      <c r="B23" s="268"/>
      <c r="C23" s="19"/>
      <c r="D23" s="19"/>
      <c r="E23" s="19"/>
      <c r="F23" s="19"/>
      <c r="G23" s="19"/>
      <c r="H23" s="19"/>
      <c r="I23" s="19"/>
      <c r="J23" s="19"/>
      <c r="K23" s="19"/>
      <c r="L23" s="19"/>
      <c r="M23" s="19"/>
      <c r="N23" s="19"/>
      <c r="Q23" s="12"/>
      <c r="R23" s="12"/>
      <c r="S23" s="12"/>
      <c r="T23" s="12"/>
      <c r="U23" s="12"/>
      <c r="V23" s="12"/>
      <c r="W23" s="12"/>
      <c r="X23" s="12"/>
      <c r="Y23" s="12"/>
      <c r="Z23" s="12"/>
      <c r="AA23" s="12"/>
    </row>
    <row r="24" spans="1:27">
      <c r="C24" s="19"/>
      <c r="D24" s="19"/>
      <c r="E24" s="19"/>
      <c r="F24" s="19"/>
      <c r="G24" s="19"/>
      <c r="H24" s="19"/>
      <c r="I24" s="19"/>
      <c r="J24" s="19"/>
      <c r="K24" s="19"/>
      <c r="L24" s="19"/>
      <c r="M24" s="19"/>
      <c r="N24" s="19"/>
      <c r="Q24" s="12"/>
      <c r="R24" s="12"/>
      <c r="S24" s="12"/>
      <c r="T24" s="12"/>
      <c r="U24" s="12"/>
      <c r="V24" s="12"/>
      <c r="W24" s="12"/>
      <c r="X24" s="12"/>
      <c r="Y24" s="12"/>
      <c r="Z24" s="12"/>
      <c r="AA24" s="12"/>
    </row>
    <row r="25" spans="1:27">
      <c r="C25" s="19"/>
      <c r="D25" s="19"/>
      <c r="E25" s="19"/>
      <c r="F25" s="19"/>
      <c r="G25" s="19"/>
      <c r="H25" s="19"/>
      <c r="I25" s="19"/>
      <c r="J25" s="19"/>
      <c r="K25" s="19"/>
      <c r="L25" s="19"/>
      <c r="M25" s="19"/>
      <c r="N25" s="19"/>
    </row>
    <row r="26" spans="1:27">
      <c r="C26" s="260"/>
      <c r="D26" s="260"/>
      <c r="E26" s="260"/>
      <c r="F26" s="260"/>
      <c r="G26" s="260"/>
      <c r="H26" s="260"/>
      <c r="I26" s="260"/>
      <c r="J26" s="260"/>
      <c r="K26" s="260"/>
      <c r="L26" s="260"/>
      <c r="M26" s="260"/>
      <c r="N26" s="260"/>
    </row>
    <row r="27" spans="1:27">
      <c r="C27" s="19"/>
      <c r="D27" s="19"/>
      <c r="E27" s="19"/>
      <c r="F27" s="19"/>
      <c r="G27" s="19"/>
      <c r="H27" s="19"/>
      <c r="I27" s="19"/>
      <c r="J27" s="19"/>
      <c r="K27" s="19"/>
      <c r="L27" s="19"/>
      <c r="M27" s="19"/>
      <c r="N27" s="19"/>
    </row>
    <row r="28" spans="1:27">
      <c r="C28" s="19"/>
      <c r="D28" s="19"/>
      <c r="E28" s="19"/>
      <c r="F28" s="19"/>
      <c r="G28" s="19"/>
      <c r="H28" s="19"/>
      <c r="I28" s="19"/>
      <c r="J28" s="19"/>
      <c r="K28" s="19"/>
      <c r="L28" s="19"/>
      <c r="M28" s="19"/>
      <c r="N28" s="19"/>
    </row>
    <row r="29" spans="1:27">
      <c r="C29" s="19"/>
      <c r="D29" s="19"/>
      <c r="E29" s="19"/>
      <c r="F29" s="19"/>
      <c r="G29" s="19"/>
      <c r="H29" s="19"/>
      <c r="I29" s="19"/>
      <c r="J29" s="19"/>
      <c r="K29" s="19"/>
      <c r="L29" s="19"/>
      <c r="M29" s="19"/>
      <c r="N29" s="19"/>
    </row>
    <row r="30" spans="1:27">
      <c r="C30" s="19"/>
      <c r="D30" s="19"/>
      <c r="E30" s="19"/>
      <c r="F30" s="19"/>
      <c r="G30" s="19"/>
      <c r="H30" s="19"/>
      <c r="I30" s="19"/>
      <c r="J30" s="19"/>
      <c r="K30" s="19"/>
      <c r="L30" s="19"/>
      <c r="M30" s="19"/>
      <c r="N30" s="19"/>
    </row>
    <row r="31" spans="1:27">
      <c r="C31" s="19"/>
      <c r="D31" s="19"/>
      <c r="E31" s="19"/>
      <c r="F31" s="19"/>
      <c r="G31" s="19"/>
      <c r="H31" s="19"/>
      <c r="I31" s="19"/>
      <c r="J31" s="19"/>
      <c r="K31" s="19"/>
      <c r="L31" s="19"/>
      <c r="M31" s="19"/>
      <c r="N31" s="19"/>
    </row>
    <row r="32" spans="1:27">
      <c r="C32" s="35"/>
      <c r="D32" s="35"/>
      <c r="E32" s="35"/>
      <c r="F32" s="35"/>
      <c r="G32" s="35"/>
      <c r="H32" s="35"/>
      <c r="I32" s="35"/>
      <c r="J32" s="35"/>
      <c r="K32" s="35"/>
      <c r="L32" s="35"/>
      <c r="M32" s="35"/>
      <c r="N32" s="35"/>
    </row>
    <row r="34" spans="3:14">
      <c r="C34" s="19"/>
      <c r="D34" s="19"/>
      <c r="E34" s="19"/>
      <c r="F34" s="19"/>
      <c r="G34" s="19"/>
      <c r="H34" s="19"/>
      <c r="I34" s="19"/>
      <c r="J34" s="19"/>
      <c r="K34" s="19"/>
      <c r="L34" s="19"/>
      <c r="M34" s="19"/>
      <c r="N34" s="19"/>
    </row>
  </sheetData>
  <mergeCells count="5">
    <mergeCell ref="O8:P8"/>
    <mergeCell ref="A23:B23"/>
    <mergeCell ref="A18:M18"/>
    <mergeCell ref="A6:B6"/>
    <mergeCell ref="A20:N20"/>
  </mergeCells>
  <hyperlinks>
    <hyperlink ref="A23" location="Contents!A1" display="Back to Table of Contents" xr:uid="{00000000-0004-0000-0400-000000000000}"/>
    <hyperlink ref="A2" r:id="rId1" xr:uid="{EC71FDD0-FDF1-494D-AED3-99379E150622}"/>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A62"/>
  <sheetViews>
    <sheetView zoomScaleNormal="100" workbookViewId="0"/>
  </sheetViews>
  <sheetFormatPr baseColWidth="10" defaultColWidth="9.5" defaultRowHeight="15"/>
  <cols>
    <col min="1" max="5" width="2.5" customWidth="1"/>
    <col min="6" max="6" width="39.5" customWidth="1"/>
    <col min="7" max="19" width="9.5" customWidth="1"/>
  </cols>
  <sheetData>
    <row r="1" spans="1:27">
      <c r="A1" s="121" t="s">
        <v>210</v>
      </c>
      <c r="B1" s="135"/>
      <c r="C1" s="135"/>
      <c r="D1" s="135"/>
      <c r="E1" s="135"/>
      <c r="F1" s="135"/>
      <c r="G1" s="135"/>
      <c r="H1" s="135"/>
      <c r="I1" s="135"/>
      <c r="J1" s="135"/>
      <c r="K1" s="135"/>
      <c r="L1" s="135"/>
      <c r="M1" s="135"/>
      <c r="N1" s="135"/>
      <c r="O1" s="135"/>
      <c r="P1" s="135"/>
      <c r="Q1" s="135"/>
      <c r="R1" s="135"/>
      <c r="S1" s="135"/>
      <c r="T1" s="135"/>
    </row>
    <row r="2" spans="1:27">
      <c r="A2" s="122" t="s">
        <v>248</v>
      </c>
      <c r="B2" s="135"/>
      <c r="C2" s="135"/>
      <c r="D2" s="135"/>
      <c r="E2" s="135"/>
      <c r="F2" s="135"/>
      <c r="G2" s="135"/>
      <c r="H2" s="135"/>
      <c r="I2" s="135"/>
      <c r="J2" s="135"/>
      <c r="K2" s="135"/>
      <c r="L2" s="135"/>
      <c r="M2" s="135"/>
      <c r="N2" s="135"/>
      <c r="O2" s="135"/>
      <c r="P2" s="135"/>
      <c r="Q2" s="135"/>
      <c r="R2" s="135"/>
      <c r="S2" s="135"/>
      <c r="T2" s="135"/>
    </row>
    <row r="3" spans="1:27">
      <c r="A3" s="136"/>
      <c r="B3" s="136"/>
      <c r="C3" s="136"/>
      <c r="D3" s="136"/>
      <c r="E3" s="136"/>
      <c r="F3" s="136"/>
      <c r="G3" s="135"/>
      <c r="H3" s="135"/>
      <c r="I3" s="135"/>
      <c r="J3" s="135"/>
      <c r="K3" s="135"/>
      <c r="L3" s="135"/>
      <c r="M3" s="135"/>
      <c r="N3" s="135"/>
      <c r="O3" s="135"/>
      <c r="P3" s="135"/>
      <c r="Q3" s="135"/>
      <c r="R3" s="135"/>
      <c r="S3" s="135"/>
      <c r="T3" s="135"/>
    </row>
    <row r="4" spans="1:27">
      <c r="A4" s="136"/>
      <c r="B4" s="136"/>
      <c r="C4" s="136"/>
      <c r="D4" s="136"/>
      <c r="E4" s="136"/>
      <c r="F4" s="136"/>
      <c r="G4" s="137"/>
      <c r="H4" s="137"/>
      <c r="I4" s="137"/>
      <c r="J4" s="137"/>
      <c r="K4" s="137"/>
      <c r="L4" s="137"/>
      <c r="M4" s="137"/>
      <c r="N4" s="137"/>
      <c r="O4" s="137"/>
      <c r="P4" s="137"/>
      <c r="Q4" s="137"/>
      <c r="R4" s="137"/>
      <c r="S4" s="137"/>
      <c r="T4" s="135"/>
    </row>
    <row r="5" spans="1:27">
      <c r="A5" s="130" t="s">
        <v>199</v>
      </c>
      <c r="B5" s="130"/>
      <c r="C5" s="130"/>
      <c r="D5" s="130"/>
      <c r="E5" s="130"/>
      <c r="F5" s="130"/>
      <c r="G5" s="138"/>
      <c r="H5" s="138"/>
      <c r="I5" s="138"/>
      <c r="J5" s="138"/>
      <c r="K5" s="138"/>
      <c r="L5" s="138"/>
      <c r="M5" s="138"/>
      <c r="N5" s="138"/>
      <c r="O5" s="138"/>
      <c r="P5" s="138"/>
      <c r="Q5" s="138"/>
      <c r="R5" s="138"/>
      <c r="S5" s="138"/>
      <c r="T5" s="135"/>
    </row>
    <row r="6" spans="1:27">
      <c r="A6" s="279" t="s">
        <v>252</v>
      </c>
      <c r="B6" s="278"/>
      <c r="C6" s="278"/>
      <c r="D6" s="278"/>
      <c r="E6" s="278"/>
      <c r="F6" s="278"/>
      <c r="G6" s="139"/>
      <c r="H6" s="139"/>
      <c r="I6" s="139"/>
      <c r="J6" s="139"/>
      <c r="K6" s="139"/>
      <c r="L6" s="139"/>
      <c r="M6" s="139"/>
      <c r="N6" s="139"/>
      <c r="O6" s="139"/>
      <c r="P6" s="139"/>
      <c r="Q6" s="139"/>
      <c r="R6" s="139"/>
      <c r="S6" s="139"/>
      <c r="T6" s="135"/>
    </row>
    <row r="7" spans="1:27">
      <c r="A7" s="140"/>
      <c r="B7" s="140"/>
      <c r="C7" s="140"/>
      <c r="D7" s="140"/>
      <c r="E7" s="140"/>
      <c r="F7" s="140"/>
      <c r="G7" s="140"/>
      <c r="H7" s="140"/>
      <c r="I7" s="140"/>
      <c r="J7" s="140"/>
      <c r="K7" s="140"/>
      <c r="L7" s="141"/>
      <c r="M7" s="141"/>
      <c r="N7" s="141"/>
      <c r="O7" s="141"/>
      <c r="P7" s="141"/>
      <c r="Q7" s="141"/>
      <c r="R7" s="140"/>
      <c r="S7" s="140"/>
      <c r="T7" s="135"/>
    </row>
    <row r="8" spans="1:27">
      <c r="A8" s="142"/>
      <c r="B8" s="142"/>
      <c r="C8" s="142"/>
      <c r="D8" s="142"/>
      <c r="E8" s="142"/>
      <c r="F8" s="142"/>
      <c r="G8" s="140"/>
      <c r="H8" s="140"/>
      <c r="I8" s="140"/>
      <c r="J8" s="140"/>
      <c r="K8" s="140"/>
      <c r="L8" s="140"/>
      <c r="M8" s="140"/>
      <c r="N8" s="140"/>
      <c r="O8" s="140"/>
      <c r="P8" s="140"/>
      <c r="Q8" s="140"/>
      <c r="R8" s="275" t="s">
        <v>1</v>
      </c>
      <c r="S8" s="275"/>
      <c r="T8" s="135"/>
    </row>
    <row r="9" spans="1:27" ht="31">
      <c r="A9" s="25" t="s">
        <v>253</v>
      </c>
      <c r="B9" s="24"/>
      <c r="C9" s="24"/>
      <c r="D9" s="24"/>
      <c r="E9" s="24"/>
      <c r="F9" s="24"/>
      <c r="G9" s="46">
        <v>2024</v>
      </c>
      <c r="H9" s="46">
        <v>2025</v>
      </c>
      <c r="I9" s="46">
        <v>2026</v>
      </c>
      <c r="J9" s="46">
        <v>2027</v>
      </c>
      <c r="K9" s="46">
        <v>2028</v>
      </c>
      <c r="L9" s="46">
        <v>2029</v>
      </c>
      <c r="M9" s="46">
        <v>2030</v>
      </c>
      <c r="N9" s="46">
        <v>2031</v>
      </c>
      <c r="O9" s="46">
        <v>2032</v>
      </c>
      <c r="P9" s="46">
        <v>2033</v>
      </c>
      <c r="Q9" s="46">
        <v>2034</v>
      </c>
      <c r="R9" s="309" t="s">
        <v>217</v>
      </c>
      <c r="S9" s="309" t="s">
        <v>218</v>
      </c>
      <c r="T9" s="135"/>
    </row>
    <row r="10" spans="1:27">
      <c r="A10" s="23" t="s">
        <v>16</v>
      </c>
      <c r="B10" s="23"/>
      <c r="C10" s="23"/>
      <c r="D10" s="23"/>
      <c r="E10" s="23"/>
      <c r="F10" s="23"/>
      <c r="G10" s="145"/>
      <c r="H10" s="145"/>
      <c r="I10" s="145"/>
      <c r="J10" s="145"/>
      <c r="K10" s="145"/>
      <c r="L10" s="145"/>
      <c r="M10" s="145"/>
      <c r="N10" s="145"/>
      <c r="O10" s="145"/>
      <c r="P10" s="145"/>
      <c r="Q10" s="145"/>
      <c r="R10" s="145"/>
      <c r="S10" s="145"/>
      <c r="T10" s="135"/>
    </row>
    <row r="11" spans="1:27">
      <c r="A11" s="3"/>
      <c r="B11" s="7" t="s">
        <v>293</v>
      </c>
      <c r="C11" s="23"/>
      <c r="D11" s="23"/>
      <c r="E11" s="23"/>
      <c r="F11" s="23"/>
      <c r="G11" s="146"/>
      <c r="H11" s="146"/>
      <c r="I11" s="146"/>
      <c r="J11" s="146"/>
      <c r="K11" s="146"/>
      <c r="L11" s="146"/>
      <c r="M11" s="146"/>
      <c r="N11" s="146"/>
      <c r="O11" s="146"/>
      <c r="P11" s="146"/>
      <c r="Q11" s="146"/>
      <c r="R11" s="146"/>
      <c r="S11" s="146"/>
      <c r="T11" s="135"/>
    </row>
    <row r="12" spans="1:27">
      <c r="A12" s="2"/>
      <c r="B12" s="3"/>
      <c r="C12" s="23" t="s">
        <v>33</v>
      </c>
      <c r="D12" s="18"/>
      <c r="E12" s="18"/>
      <c r="F12" s="18"/>
      <c r="G12" s="148"/>
      <c r="H12" s="148"/>
      <c r="I12" s="148"/>
      <c r="J12" s="148"/>
      <c r="K12" s="148"/>
      <c r="L12" s="148"/>
      <c r="M12" s="148"/>
      <c r="N12" s="148"/>
      <c r="O12" s="148"/>
      <c r="P12" s="148"/>
      <c r="Q12" s="148"/>
      <c r="R12" s="148"/>
      <c r="S12" s="148"/>
      <c r="T12" s="135"/>
    </row>
    <row r="13" spans="1:27">
      <c r="A13" s="2"/>
      <c r="B13" s="7"/>
      <c r="C13" s="3"/>
      <c r="D13" s="18" t="s">
        <v>32</v>
      </c>
      <c r="E13" s="18"/>
      <c r="F13" s="18"/>
      <c r="G13" s="38">
        <v>25.091999999999999</v>
      </c>
      <c r="H13" s="38">
        <v>24.672999999999998</v>
      </c>
      <c r="I13" s="38">
        <v>24.114000000000001</v>
      </c>
      <c r="J13" s="38">
        <v>23.442</v>
      </c>
      <c r="K13" s="38">
        <v>22.617000000000001</v>
      </c>
      <c r="L13" s="38">
        <v>21.748000000000001</v>
      </c>
      <c r="M13" s="38">
        <v>20.859000000000002</v>
      </c>
      <c r="N13" s="38">
        <v>19.920000000000002</v>
      </c>
      <c r="O13" s="38">
        <v>19.068999999999999</v>
      </c>
      <c r="P13" s="38">
        <v>18.327000000000002</v>
      </c>
      <c r="Q13" s="38">
        <v>17.667999999999999</v>
      </c>
      <c r="R13" s="38">
        <v>116.59399999999999</v>
      </c>
      <c r="S13" s="38">
        <v>212.43700000000001</v>
      </c>
      <c r="T13" s="94"/>
      <c r="U13" s="94"/>
      <c r="V13" s="29"/>
      <c r="W13" s="29"/>
      <c r="X13" s="29"/>
      <c r="Y13" s="29"/>
      <c r="Z13" s="29"/>
      <c r="AA13" s="29"/>
    </row>
    <row r="14" spans="1:27">
      <c r="A14" s="2"/>
      <c r="B14" s="7"/>
      <c r="C14" s="18"/>
      <c r="D14" s="18" t="s">
        <v>31</v>
      </c>
      <c r="E14" s="18"/>
      <c r="F14" s="18"/>
      <c r="G14" s="38">
        <v>11.25</v>
      </c>
      <c r="H14" s="38">
        <v>11.367000000000001</v>
      </c>
      <c r="I14" s="38">
        <v>11.398</v>
      </c>
      <c r="J14" s="38">
        <v>11.372</v>
      </c>
      <c r="K14" s="38">
        <v>11.445</v>
      </c>
      <c r="L14" s="38">
        <v>11.446999999999999</v>
      </c>
      <c r="M14" s="38">
        <v>11.516999999999999</v>
      </c>
      <c r="N14" s="38">
        <v>11.486000000000001</v>
      </c>
      <c r="O14" s="38">
        <v>11.499000000000001</v>
      </c>
      <c r="P14" s="38">
        <v>11.41</v>
      </c>
      <c r="Q14" s="38">
        <v>11.353999999999999</v>
      </c>
      <c r="R14" s="38">
        <v>57.029000000000003</v>
      </c>
      <c r="S14" s="38">
        <v>114.295</v>
      </c>
      <c r="T14" s="94"/>
      <c r="U14" s="94"/>
      <c r="V14" s="29"/>
      <c r="W14" s="29"/>
      <c r="X14" s="29"/>
      <c r="Y14" s="29"/>
      <c r="Z14" s="29"/>
      <c r="AA14" s="29"/>
    </row>
    <row r="15" spans="1:27">
      <c r="A15" s="2"/>
      <c r="B15" s="7"/>
      <c r="C15" s="18"/>
      <c r="D15" s="18" t="s">
        <v>30</v>
      </c>
      <c r="E15" s="18"/>
      <c r="F15" s="18"/>
      <c r="G15" s="38">
        <v>0.11600000000000001</v>
      </c>
      <c r="H15" s="38">
        <v>0.115</v>
      </c>
      <c r="I15" s="38">
        <v>0.124</v>
      </c>
      <c r="J15" s="38">
        <v>0.126</v>
      </c>
      <c r="K15" s="38">
        <v>0.13</v>
      </c>
      <c r="L15" s="38">
        <v>0.13300000000000001</v>
      </c>
      <c r="M15" s="38">
        <v>0.13400000000000001</v>
      </c>
      <c r="N15" s="38">
        <v>0.13500000000000001</v>
      </c>
      <c r="O15" s="38">
        <v>0.13600000000000001</v>
      </c>
      <c r="P15" s="38">
        <v>0.13700000000000001</v>
      </c>
      <c r="Q15" s="38">
        <v>0.13800000000000001</v>
      </c>
      <c r="R15" s="38">
        <v>0.628</v>
      </c>
      <c r="S15" s="38">
        <v>1.3080000000000001</v>
      </c>
      <c r="T15" s="94"/>
      <c r="U15" s="94"/>
      <c r="V15" s="29"/>
      <c r="W15" s="29"/>
      <c r="X15" s="29"/>
      <c r="Y15" s="29"/>
      <c r="Z15" s="29"/>
      <c r="AA15" s="29"/>
    </row>
    <row r="16" spans="1:27">
      <c r="A16" s="2"/>
      <c r="B16" s="7"/>
      <c r="C16" s="18"/>
      <c r="D16" s="18" t="s">
        <v>29</v>
      </c>
      <c r="E16" s="18"/>
      <c r="F16" s="18"/>
      <c r="G16" s="38">
        <v>5.5170000000000003</v>
      </c>
      <c r="H16" s="38">
        <v>5.569</v>
      </c>
      <c r="I16" s="38">
        <v>5.73</v>
      </c>
      <c r="J16" s="38">
        <v>5.9359999999999999</v>
      </c>
      <c r="K16" s="38">
        <v>6.1310000000000002</v>
      </c>
      <c r="L16" s="38">
        <v>6.2939999999999996</v>
      </c>
      <c r="M16" s="38">
        <v>6.4770000000000003</v>
      </c>
      <c r="N16" s="38">
        <v>6.68</v>
      </c>
      <c r="O16" s="38">
        <v>6.9</v>
      </c>
      <c r="P16" s="38">
        <v>7.1280000000000001</v>
      </c>
      <c r="Q16" s="38">
        <v>7.359</v>
      </c>
      <c r="R16" s="38">
        <v>29.66</v>
      </c>
      <c r="S16" s="38">
        <v>64.204999999999998</v>
      </c>
      <c r="T16" s="94"/>
      <c r="U16" s="94"/>
      <c r="V16" s="29"/>
      <c r="W16" s="29"/>
      <c r="X16" s="29"/>
      <c r="Y16" s="29"/>
      <c r="Z16" s="29"/>
      <c r="AA16" s="29"/>
    </row>
    <row r="17" spans="1:27">
      <c r="A17" s="2"/>
      <c r="B17" s="7"/>
      <c r="C17" s="18"/>
      <c r="D17" s="18" t="s">
        <v>28</v>
      </c>
      <c r="E17" s="18"/>
      <c r="F17" s="18"/>
      <c r="G17" s="38">
        <v>0.71199999999999997</v>
      </c>
      <c r="H17" s="38">
        <v>0.72499999999999998</v>
      </c>
      <c r="I17" s="38">
        <v>0.74099999999999999</v>
      </c>
      <c r="J17" s="38">
        <v>0.75700000000000001</v>
      </c>
      <c r="K17" s="38">
        <v>0.77300000000000002</v>
      </c>
      <c r="L17" s="38">
        <v>0.78900000000000003</v>
      </c>
      <c r="M17" s="38">
        <v>0.80500000000000005</v>
      </c>
      <c r="N17" s="38">
        <v>0.82099999999999995</v>
      </c>
      <c r="O17" s="38">
        <v>0.83699999999999997</v>
      </c>
      <c r="P17" s="38">
        <v>0.85299999999999998</v>
      </c>
      <c r="Q17" s="38">
        <v>0.86799999999999999</v>
      </c>
      <c r="R17" s="38">
        <v>3.7869999999999999</v>
      </c>
      <c r="S17" s="38">
        <v>7.9720000000000004</v>
      </c>
      <c r="T17" s="94"/>
      <c r="U17" s="94"/>
      <c r="V17" s="29"/>
      <c r="W17" s="29"/>
      <c r="X17" s="29"/>
      <c r="Y17" s="29"/>
      <c r="Z17" s="29"/>
      <c r="AA17" s="29"/>
    </row>
    <row r="18" spans="1:27">
      <c r="A18" s="2"/>
      <c r="B18" s="7"/>
      <c r="C18" s="18"/>
      <c r="D18" s="18" t="s">
        <v>27</v>
      </c>
      <c r="E18" s="18"/>
      <c r="F18" s="18"/>
      <c r="G18" s="38">
        <v>1.4790000000000001</v>
      </c>
      <c r="H18" s="38">
        <v>1.506</v>
      </c>
      <c r="I18" s="38">
        <v>1.5389999999999999</v>
      </c>
      <c r="J18" s="38">
        <v>1.573</v>
      </c>
      <c r="K18" s="38">
        <v>1.6060000000000001</v>
      </c>
      <c r="L18" s="38">
        <v>1.639</v>
      </c>
      <c r="M18" s="38">
        <v>1.6719999999999999</v>
      </c>
      <c r="N18" s="38">
        <v>1.7050000000000001</v>
      </c>
      <c r="O18" s="38">
        <v>1.738</v>
      </c>
      <c r="P18" s="38">
        <v>1.7709999999999999</v>
      </c>
      <c r="Q18" s="38">
        <v>1.8029999999999999</v>
      </c>
      <c r="R18" s="38">
        <v>7.8620000000000001</v>
      </c>
      <c r="S18" s="38">
        <v>16.552</v>
      </c>
      <c r="T18" s="94"/>
      <c r="U18" s="94"/>
      <c r="V18" s="29"/>
      <c r="W18" s="29"/>
      <c r="X18" s="29"/>
      <c r="Y18" s="29"/>
      <c r="Z18" s="29"/>
      <c r="AA18" s="29"/>
    </row>
    <row r="19" spans="1:27" ht="3" customHeight="1">
      <c r="A19" s="2"/>
      <c r="B19" s="7"/>
      <c r="C19" s="18"/>
      <c r="D19" s="18"/>
      <c r="E19" s="18"/>
      <c r="F19" s="18"/>
      <c r="G19" s="39" t="s">
        <v>6</v>
      </c>
      <c r="H19" s="39" t="s">
        <v>6</v>
      </c>
      <c r="I19" s="39" t="s">
        <v>6</v>
      </c>
      <c r="J19" s="39" t="s">
        <v>6</v>
      </c>
      <c r="K19" s="39" t="s">
        <v>6</v>
      </c>
      <c r="L19" s="39" t="s">
        <v>6</v>
      </c>
      <c r="M19" s="39" t="s">
        <v>6</v>
      </c>
      <c r="N19" s="39" t="s">
        <v>6</v>
      </c>
      <c r="O19" s="39" t="s">
        <v>6</v>
      </c>
      <c r="P19" s="39" t="s">
        <v>6</v>
      </c>
      <c r="Q19" s="39" t="s">
        <v>6</v>
      </c>
      <c r="R19" s="39" t="s">
        <v>6</v>
      </c>
      <c r="S19" s="39" t="s">
        <v>6</v>
      </c>
      <c r="T19" s="94"/>
      <c r="U19" s="94"/>
      <c r="V19" s="29"/>
      <c r="W19" s="29"/>
      <c r="X19" s="29"/>
      <c r="Y19" s="29"/>
      <c r="Z19" s="29"/>
      <c r="AA19" s="29"/>
    </row>
    <row r="20" spans="1:27">
      <c r="A20" s="2"/>
      <c r="B20" s="7"/>
      <c r="C20" s="18"/>
      <c r="D20" s="18"/>
      <c r="E20" s="20" t="s">
        <v>2</v>
      </c>
      <c r="F20" s="20"/>
      <c r="G20" s="38">
        <v>44.167000000000002</v>
      </c>
      <c r="H20" s="38">
        <v>43.954000000000001</v>
      </c>
      <c r="I20" s="38">
        <v>43.646999999999998</v>
      </c>
      <c r="J20" s="38">
        <v>43.206000000000003</v>
      </c>
      <c r="K20" s="38">
        <v>42.703000000000003</v>
      </c>
      <c r="L20" s="38">
        <v>42.051000000000002</v>
      </c>
      <c r="M20" s="38">
        <v>41.466000000000001</v>
      </c>
      <c r="N20" s="38">
        <v>40.747</v>
      </c>
      <c r="O20" s="38">
        <v>40.179000000000002</v>
      </c>
      <c r="P20" s="38">
        <v>39.625</v>
      </c>
      <c r="Q20" s="38">
        <v>39.191000000000003</v>
      </c>
      <c r="R20" s="38">
        <v>215.56100000000001</v>
      </c>
      <c r="S20" s="38">
        <v>416.76900000000001</v>
      </c>
      <c r="T20" s="94"/>
      <c r="U20" s="94"/>
      <c r="V20" s="29"/>
      <c r="W20" s="29"/>
      <c r="X20" s="29"/>
      <c r="Y20" s="29"/>
      <c r="Z20" s="29"/>
      <c r="AA20" s="29"/>
    </row>
    <row r="21" spans="1:27" ht="8.25" customHeight="1">
      <c r="A21" s="2"/>
      <c r="B21" s="7"/>
      <c r="C21" s="18"/>
      <c r="D21" s="18"/>
      <c r="E21" s="22"/>
      <c r="F21" s="22"/>
      <c r="G21" s="38"/>
      <c r="H21" s="38"/>
      <c r="I21" s="38"/>
      <c r="J21" s="38"/>
      <c r="K21" s="38"/>
      <c r="L21" s="38"/>
      <c r="M21" s="38"/>
      <c r="N21" s="38"/>
      <c r="O21" s="38"/>
      <c r="P21" s="38"/>
      <c r="Q21" s="38"/>
      <c r="R21" s="38"/>
      <c r="S21" s="38"/>
      <c r="T21" s="94"/>
      <c r="U21" s="94"/>
      <c r="V21" s="29"/>
      <c r="W21" s="29"/>
      <c r="X21" s="29"/>
      <c r="Y21" s="29"/>
      <c r="Z21" s="29"/>
      <c r="AA21" s="29"/>
    </row>
    <row r="22" spans="1:27">
      <c r="A22" s="2"/>
      <c r="B22" s="7"/>
      <c r="C22" s="18" t="s">
        <v>38</v>
      </c>
      <c r="D22" s="18"/>
      <c r="E22" s="18"/>
      <c r="F22" s="18"/>
      <c r="G22" s="47">
        <v>-14.747999999999999</v>
      </c>
      <c r="H22" s="47">
        <v>-6.9749999999999996</v>
      </c>
      <c r="I22" s="47">
        <v>-3.27</v>
      </c>
      <c r="J22" s="47">
        <v>-1.5389999999999999</v>
      </c>
      <c r="K22" s="47">
        <v>-1.496</v>
      </c>
      <c r="L22" s="47">
        <v>-1.444</v>
      </c>
      <c r="M22" s="47">
        <v>-1.3879999999999999</v>
      </c>
      <c r="N22" s="47">
        <v>-1.331</v>
      </c>
      <c r="O22" s="47">
        <v>-1.2709999999999999</v>
      </c>
      <c r="P22" s="47">
        <v>-1.2170000000000001</v>
      </c>
      <c r="Q22" s="47">
        <v>-1.17</v>
      </c>
      <c r="R22" s="47">
        <v>-14.724</v>
      </c>
      <c r="S22" s="47">
        <v>-21.102</v>
      </c>
      <c r="T22" s="94"/>
      <c r="U22" s="94"/>
      <c r="V22" s="29"/>
      <c r="W22" s="29"/>
      <c r="X22" s="29"/>
      <c r="Y22" s="29"/>
      <c r="Z22" s="29"/>
      <c r="AA22" s="29"/>
    </row>
    <row r="23" spans="1:27">
      <c r="A23" s="2"/>
      <c r="B23" s="7"/>
      <c r="C23" s="18" t="s">
        <v>39</v>
      </c>
      <c r="D23" s="18"/>
      <c r="E23" s="18"/>
      <c r="F23" s="18"/>
      <c r="G23" s="38">
        <v>0.17599999999999999</v>
      </c>
      <c r="H23" s="38">
        <v>0.17399999999999999</v>
      </c>
      <c r="I23" s="38">
        <v>0.17199999999999999</v>
      </c>
      <c r="J23" s="38">
        <v>0.16800000000000001</v>
      </c>
      <c r="K23" s="38">
        <v>0.16400000000000001</v>
      </c>
      <c r="L23" s="38">
        <v>0.16</v>
      </c>
      <c r="M23" s="38">
        <v>0.155</v>
      </c>
      <c r="N23" s="38">
        <v>0.15</v>
      </c>
      <c r="O23" s="38">
        <v>0.14599999999999999</v>
      </c>
      <c r="P23" s="38">
        <v>0.14199999999999999</v>
      </c>
      <c r="Q23" s="38">
        <v>0.13800000000000001</v>
      </c>
      <c r="R23" s="47">
        <v>0.83799999999999997</v>
      </c>
      <c r="S23" s="47">
        <v>1.569</v>
      </c>
      <c r="T23" s="94"/>
      <c r="U23" s="94"/>
      <c r="V23" s="29"/>
      <c r="W23" s="29"/>
      <c r="X23" s="29"/>
      <c r="Y23" s="29"/>
      <c r="Z23" s="29"/>
      <c r="AA23" s="29"/>
    </row>
    <row r="24" spans="1:27" ht="6.75" customHeight="1">
      <c r="A24" s="2"/>
      <c r="B24" s="7"/>
      <c r="C24" s="18"/>
      <c r="D24" s="18"/>
      <c r="E24" s="18"/>
      <c r="F24" s="18"/>
      <c r="G24" s="39" t="s">
        <v>6</v>
      </c>
      <c r="H24" s="39" t="s">
        <v>6</v>
      </c>
      <c r="I24" s="39" t="s">
        <v>6</v>
      </c>
      <c r="J24" s="39" t="s">
        <v>6</v>
      </c>
      <c r="K24" s="39" t="s">
        <v>6</v>
      </c>
      <c r="L24" s="39" t="s">
        <v>6</v>
      </c>
      <c r="M24" s="39" t="s">
        <v>6</v>
      </c>
      <c r="N24" s="39" t="s">
        <v>6</v>
      </c>
      <c r="O24" s="39" t="s">
        <v>6</v>
      </c>
      <c r="P24" s="39" t="s">
        <v>6</v>
      </c>
      <c r="Q24" s="39" t="s">
        <v>6</v>
      </c>
      <c r="R24" s="39" t="s">
        <v>6</v>
      </c>
      <c r="S24" s="39" t="s">
        <v>6</v>
      </c>
      <c r="T24" s="94"/>
      <c r="U24" s="94"/>
      <c r="V24" s="29"/>
      <c r="W24" s="29"/>
      <c r="X24" s="29"/>
      <c r="Y24" s="29"/>
      <c r="Z24" s="29"/>
      <c r="AA24" s="29"/>
    </row>
    <row r="25" spans="1:27">
      <c r="A25" s="2"/>
      <c r="B25" s="7"/>
      <c r="C25" s="18"/>
      <c r="D25" s="18"/>
      <c r="E25" s="20" t="s">
        <v>294</v>
      </c>
      <c r="F25" s="20"/>
      <c r="G25" s="38">
        <v>29.594999999999999</v>
      </c>
      <c r="H25" s="38">
        <v>37.152999999999999</v>
      </c>
      <c r="I25" s="38">
        <v>40.548000000000002</v>
      </c>
      <c r="J25" s="38">
        <v>41.835000000000001</v>
      </c>
      <c r="K25" s="38">
        <v>41.371000000000002</v>
      </c>
      <c r="L25" s="38">
        <v>40.767000000000003</v>
      </c>
      <c r="M25" s="38">
        <v>40.232999999999997</v>
      </c>
      <c r="N25" s="38">
        <v>39.564999999999998</v>
      </c>
      <c r="O25" s="38">
        <v>39.054000000000002</v>
      </c>
      <c r="P25" s="38">
        <v>38.549999999999997</v>
      </c>
      <c r="Q25" s="38">
        <v>38.159999999999997</v>
      </c>
      <c r="R25" s="38">
        <v>201.67400000000001</v>
      </c>
      <c r="S25" s="38">
        <v>397.23500000000001</v>
      </c>
      <c r="T25" s="94"/>
      <c r="U25" s="94"/>
      <c r="V25" s="29"/>
      <c r="W25" s="29"/>
      <c r="X25" s="29"/>
      <c r="Y25" s="29"/>
      <c r="Z25" s="29"/>
      <c r="AA25" s="29"/>
    </row>
    <row r="26" spans="1:27">
      <c r="A26" s="2"/>
      <c r="B26" s="7"/>
      <c r="C26" s="18"/>
      <c r="D26" s="18"/>
      <c r="E26" s="18"/>
      <c r="F26" s="18"/>
      <c r="G26" s="262"/>
      <c r="H26" s="262"/>
      <c r="I26" s="262"/>
      <c r="J26" s="262"/>
      <c r="K26" s="262"/>
      <c r="L26" s="262"/>
      <c r="M26" s="262"/>
      <c r="N26" s="262"/>
      <c r="O26" s="262"/>
      <c r="P26" s="262"/>
      <c r="Q26" s="262"/>
      <c r="R26" s="262"/>
      <c r="S26" s="262"/>
      <c r="T26" s="94"/>
      <c r="U26" s="94"/>
    </row>
    <row r="27" spans="1:27">
      <c r="A27" s="2"/>
      <c r="B27" s="7" t="s">
        <v>295</v>
      </c>
      <c r="C27" s="18"/>
      <c r="D27" s="18"/>
      <c r="E27" s="18"/>
      <c r="F27" s="18"/>
      <c r="G27" s="262"/>
      <c r="H27" s="262"/>
      <c r="I27" s="262"/>
      <c r="J27" s="262"/>
      <c r="K27" s="262"/>
      <c r="L27" s="262"/>
      <c r="M27" s="262"/>
      <c r="N27" s="262"/>
      <c r="O27" s="262"/>
      <c r="P27" s="262"/>
      <c r="Q27" s="262"/>
      <c r="R27" s="262"/>
      <c r="S27" s="262"/>
      <c r="T27" s="94"/>
      <c r="U27" s="94"/>
    </row>
    <row r="28" spans="1:27">
      <c r="A28" s="2"/>
      <c r="B28" s="7"/>
      <c r="C28" s="18" t="s">
        <v>26</v>
      </c>
      <c r="D28" s="18"/>
      <c r="E28" s="18"/>
      <c r="F28" s="18"/>
      <c r="G28" s="38"/>
      <c r="H28" s="38"/>
      <c r="I28" s="38"/>
      <c r="J28" s="38"/>
      <c r="K28" s="38"/>
      <c r="L28" s="38"/>
      <c r="M28" s="38"/>
      <c r="N28" s="38"/>
      <c r="O28" s="38"/>
      <c r="P28" s="38"/>
      <c r="Q28" s="38"/>
      <c r="R28" s="38"/>
      <c r="S28" s="38"/>
      <c r="T28" s="94"/>
      <c r="U28" s="94"/>
    </row>
    <row r="29" spans="1:27">
      <c r="A29" s="2"/>
      <c r="B29" s="7"/>
      <c r="C29" s="18"/>
      <c r="D29" s="18" t="s">
        <v>34</v>
      </c>
      <c r="E29" s="18"/>
      <c r="F29" s="18"/>
      <c r="G29" s="38">
        <v>13.361000000000001</v>
      </c>
      <c r="H29" s="38">
        <v>13.808999999999999</v>
      </c>
      <c r="I29" s="38">
        <v>14.342000000000001</v>
      </c>
      <c r="J29" s="38">
        <v>14.872</v>
      </c>
      <c r="K29" s="38">
        <v>15.426</v>
      </c>
      <c r="L29" s="38">
        <v>16.013000000000002</v>
      </c>
      <c r="M29" s="38">
        <v>16.62</v>
      </c>
      <c r="N29" s="38">
        <v>17.239000000000001</v>
      </c>
      <c r="O29" s="38">
        <v>17.984999999999999</v>
      </c>
      <c r="P29" s="38">
        <v>18.597000000000001</v>
      </c>
      <c r="Q29" s="38">
        <v>19.212</v>
      </c>
      <c r="R29" s="38">
        <v>74.462000000000003</v>
      </c>
      <c r="S29" s="38">
        <v>164.11500000000001</v>
      </c>
      <c r="T29" s="94"/>
      <c r="U29" s="94"/>
      <c r="V29" s="29"/>
      <c r="W29" s="29"/>
      <c r="X29" s="29"/>
      <c r="Y29" s="29"/>
      <c r="Z29" s="29"/>
    </row>
    <row r="30" spans="1:27">
      <c r="A30" s="2"/>
      <c r="B30" s="7"/>
      <c r="C30" s="18"/>
      <c r="D30" s="18" t="s">
        <v>35</v>
      </c>
      <c r="E30" s="18"/>
      <c r="F30" s="18"/>
      <c r="G30" s="38">
        <v>4.2960000000000003</v>
      </c>
      <c r="H30" s="38">
        <v>4.51</v>
      </c>
      <c r="I30" s="38">
        <v>4.6970000000000001</v>
      </c>
      <c r="J30" s="38">
        <v>4.8849999999999998</v>
      </c>
      <c r="K30" s="38">
        <v>5.0720000000000001</v>
      </c>
      <c r="L30" s="38">
        <v>5.2629999999999999</v>
      </c>
      <c r="M30" s="38">
        <v>5.46</v>
      </c>
      <c r="N30" s="38">
        <v>5.6630000000000003</v>
      </c>
      <c r="O30" s="38">
        <v>5.8739999999999997</v>
      </c>
      <c r="P30" s="38">
        <v>6.0910000000000002</v>
      </c>
      <c r="Q30" s="38">
        <v>6.3170000000000002</v>
      </c>
      <c r="R30" s="38">
        <v>24.428000000000001</v>
      </c>
      <c r="S30" s="38">
        <v>53.832999999999998</v>
      </c>
      <c r="T30" s="94"/>
      <c r="U30" s="94"/>
      <c r="V30" s="29"/>
      <c r="W30" s="29"/>
      <c r="X30" s="29"/>
      <c r="Y30" s="29"/>
      <c r="Z30" s="29"/>
    </row>
    <row r="31" spans="1:27">
      <c r="A31" s="2"/>
      <c r="B31" s="7"/>
      <c r="C31" s="18"/>
      <c r="D31" s="18" t="s">
        <v>25</v>
      </c>
      <c r="E31" s="18"/>
      <c r="F31" s="18"/>
      <c r="G31" s="38">
        <v>0.63200000000000001</v>
      </c>
      <c r="H31" s="38">
        <v>0.63400000000000001</v>
      </c>
      <c r="I31" s="38">
        <v>0.64100000000000001</v>
      </c>
      <c r="J31" s="38">
        <v>0.64800000000000002</v>
      </c>
      <c r="K31" s="38">
        <v>0.65500000000000003</v>
      </c>
      <c r="L31" s="38">
        <v>0.66100000000000003</v>
      </c>
      <c r="M31" s="38">
        <v>0.66800000000000004</v>
      </c>
      <c r="N31" s="38">
        <v>0.67500000000000004</v>
      </c>
      <c r="O31" s="38">
        <v>0.68100000000000005</v>
      </c>
      <c r="P31" s="38">
        <v>0.68700000000000006</v>
      </c>
      <c r="Q31" s="38">
        <v>0.69399999999999995</v>
      </c>
      <c r="R31" s="38">
        <v>3.238</v>
      </c>
      <c r="S31" s="38">
        <v>6.6429999999999998</v>
      </c>
      <c r="T31" s="94"/>
      <c r="U31" s="94"/>
      <c r="V31" s="29"/>
      <c r="W31" s="29"/>
      <c r="X31" s="29"/>
      <c r="Y31" s="29"/>
      <c r="Z31" s="29"/>
    </row>
    <row r="32" spans="1:27">
      <c r="A32" s="2"/>
      <c r="B32" s="7"/>
      <c r="C32" s="18"/>
      <c r="D32" s="18" t="s">
        <v>36</v>
      </c>
      <c r="E32" s="18"/>
      <c r="F32" s="18"/>
      <c r="G32" s="38">
        <v>0.752</v>
      </c>
      <c r="H32" s="38">
        <v>0.76500000000000001</v>
      </c>
      <c r="I32" s="38">
        <v>0.78100000000000003</v>
      </c>
      <c r="J32" s="38">
        <v>0.79700000000000004</v>
      </c>
      <c r="K32" s="38">
        <v>0.81399999999999995</v>
      </c>
      <c r="L32" s="38">
        <v>0.83</v>
      </c>
      <c r="M32" s="38">
        <v>0.84599999999999997</v>
      </c>
      <c r="N32" s="38">
        <v>0.86199999999999999</v>
      </c>
      <c r="O32" s="38">
        <v>0.878</v>
      </c>
      <c r="P32" s="38">
        <v>0.89400000000000002</v>
      </c>
      <c r="Q32" s="38">
        <v>0.90900000000000003</v>
      </c>
      <c r="R32" s="38">
        <v>3.9870000000000001</v>
      </c>
      <c r="S32" s="38">
        <v>8.375</v>
      </c>
      <c r="T32" s="94"/>
      <c r="U32" s="94"/>
      <c r="V32" s="29"/>
      <c r="W32" s="29"/>
      <c r="X32" s="29"/>
      <c r="Y32" s="29"/>
      <c r="Z32" s="29"/>
    </row>
    <row r="33" spans="1:26">
      <c r="A33" s="2"/>
      <c r="B33" s="7"/>
      <c r="C33" s="18"/>
      <c r="D33" s="18" t="s">
        <v>24</v>
      </c>
      <c r="E33" s="18"/>
      <c r="F33" s="18"/>
      <c r="G33" s="38">
        <v>-0.23499999999999999</v>
      </c>
      <c r="H33" s="38">
        <v>-9.4E-2</v>
      </c>
      <c r="I33" s="38">
        <v>-3.7999999999999999E-2</v>
      </c>
      <c r="J33" s="38">
        <v>-2.1000000000000001E-2</v>
      </c>
      <c r="K33" s="38">
        <v>-2.1000000000000001E-2</v>
      </c>
      <c r="L33" s="38">
        <v>-2.1000000000000001E-2</v>
      </c>
      <c r="M33" s="38">
        <v>-2.1000000000000001E-2</v>
      </c>
      <c r="N33" s="38">
        <v>-2.1000000000000001E-2</v>
      </c>
      <c r="O33" s="38">
        <v>-2.1000000000000001E-2</v>
      </c>
      <c r="P33" s="38">
        <v>-2.1000000000000001E-2</v>
      </c>
      <c r="Q33" s="38">
        <v>-2.1000000000000001E-2</v>
      </c>
      <c r="R33" s="38">
        <v>-0.19400000000000001</v>
      </c>
      <c r="S33" s="38">
        <v>-0.29899999999999999</v>
      </c>
      <c r="T33" s="94"/>
      <c r="U33" s="94"/>
      <c r="V33" s="29"/>
      <c r="W33" s="29"/>
      <c r="X33" s="29"/>
      <c r="Y33" s="29"/>
      <c r="Z33" s="29"/>
    </row>
    <row r="34" spans="1:26" ht="3" customHeight="1">
      <c r="A34" s="2"/>
      <c r="B34" s="7"/>
      <c r="C34" s="18"/>
      <c r="D34" s="18"/>
      <c r="E34" s="18"/>
      <c r="F34" s="18"/>
      <c r="G34" s="38" t="s">
        <v>6</v>
      </c>
      <c r="H34" s="38" t="s">
        <v>6</v>
      </c>
      <c r="I34" s="38" t="s">
        <v>6</v>
      </c>
      <c r="J34" s="38" t="s">
        <v>6</v>
      </c>
      <c r="K34" s="38" t="s">
        <v>6</v>
      </c>
      <c r="L34" s="38" t="s">
        <v>6</v>
      </c>
      <c r="M34" s="38" t="s">
        <v>6</v>
      </c>
      <c r="N34" s="38" t="s">
        <v>6</v>
      </c>
      <c r="O34" s="38" t="s">
        <v>6</v>
      </c>
      <c r="P34" s="38" t="s">
        <v>6</v>
      </c>
      <c r="Q34" s="38" t="s">
        <v>6</v>
      </c>
      <c r="R34" s="39" t="s">
        <v>6</v>
      </c>
      <c r="S34" s="39" t="s">
        <v>6</v>
      </c>
      <c r="T34" s="94"/>
      <c r="U34" s="94"/>
      <c r="V34" s="29"/>
      <c r="W34" s="29"/>
      <c r="X34" s="29"/>
      <c r="Y34" s="29"/>
      <c r="Z34" s="29"/>
    </row>
    <row r="35" spans="1:26">
      <c r="A35" s="2"/>
      <c r="B35" s="7"/>
      <c r="C35" s="18"/>
      <c r="D35" s="18"/>
      <c r="E35" s="20" t="s">
        <v>2</v>
      </c>
      <c r="F35" s="20"/>
      <c r="G35" s="47">
        <v>18.806000000000001</v>
      </c>
      <c r="H35" s="47">
        <v>19.623999999999999</v>
      </c>
      <c r="I35" s="47">
        <v>20.423999999999999</v>
      </c>
      <c r="J35" s="47">
        <v>21.181000000000001</v>
      </c>
      <c r="K35" s="47">
        <v>21.945</v>
      </c>
      <c r="L35" s="47">
        <v>22.745999999999999</v>
      </c>
      <c r="M35" s="47">
        <v>23.573</v>
      </c>
      <c r="N35" s="47">
        <v>24.417999999999999</v>
      </c>
      <c r="O35" s="47">
        <v>25.396999999999998</v>
      </c>
      <c r="P35" s="47">
        <v>26.248999999999999</v>
      </c>
      <c r="Q35" s="47">
        <v>27.111000000000001</v>
      </c>
      <c r="R35" s="47">
        <v>105.92</v>
      </c>
      <c r="S35" s="47">
        <v>232.66800000000001</v>
      </c>
      <c r="T35" s="94"/>
      <c r="U35" s="94"/>
      <c r="V35" s="29"/>
      <c r="W35" s="29"/>
      <c r="X35" s="29"/>
      <c r="Y35" s="29"/>
      <c r="Z35" s="29"/>
    </row>
    <row r="36" spans="1:26" ht="7.5" customHeight="1">
      <c r="A36" s="2"/>
      <c r="B36" s="7"/>
      <c r="C36" s="18"/>
      <c r="D36" s="18"/>
      <c r="E36" s="21"/>
      <c r="F36" s="21"/>
      <c r="G36" s="38"/>
      <c r="H36" s="38"/>
      <c r="I36" s="38"/>
      <c r="J36" s="38"/>
      <c r="K36" s="38"/>
      <c r="L36" s="38"/>
      <c r="M36" s="38"/>
      <c r="N36" s="38"/>
      <c r="O36" s="38"/>
      <c r="P36" s="38"/>
      <c r="Q36" s="38"/>
      <c r="R36" s="38"/>
      <c r="S36" s="38"/>
      <c r="T36" s="94"/>
      <c r="U36" s="94"/>
      <c r="V36" s="29"/>
      <c r="W36" s="29"/>
      <c r="X36" s="29"/>
      <c r="Y36" s="29"/>
      <c r="Z36" s="29"/>
    </row>
    <row r="37" spans="1:26">
      <c r="A37" s="2"/>
      <c r="B37" s="7"/>
      <c r="C37" s="18"/>
      <c r="D37" s="18" t="s">
        <v>296</v>
      </c>
      <c r="E37" s="18"/>
      <c r="F37" s="18"/>
      <c r="G37" s="38">
        <v>0.19600000000000001</v>
      </c>
      <c r="H37" s="38">
        <v>0.21</v>
      </c>
      <c r="I37" s="38">
        <v>0.224</v>
      </c>
      <c r="J37" s="38">
        <v>0.23799999999999999</v>
      </c>
      <c r="K37" s="38">
        <v>0.251</v>
      </c>
      <c r="L37" s="38">
        <v>0.26600000000000001</v>
      </c>
      <c r="M37" s="38">
        <v>0.28199999999999997</v>
      </c>
      <c r="N37" s="38">
        <v>0.29799999999999999</v>
      </c>
      <c r="O37" s="38">
        <v>0.316</v>
      </c>
      <c r="P37" s="38">
        <v>0.33400000000000002</v>
      </c>
      <c r="Q37" s="38">
        <v>0.35299999999999998</v>
      </c>
      <c r="R37" s="38">
        <v>1.1890000000000001</v>
      </c>
      <c r="S37" s="38">
        <v>2.7709999999999999</v>
      </c>
      <c r="T37" s="94"/>
      <c r="U37" s="94"/>
      <c r="V37" s="29"/>
      <c r="W37" s="29"/>
      <c r="X37" s="29"/>
      <c r="Y37" s="29"/>
      <c r="Z37" s="29"/>
    </row>
    <row r="38" spans="1:26" ht="7.5" customHeight="1">
      <c r="A38" s="2"/>
      <c r="B38" s="7"/>
      <c r="C38" s="18"/>
      <c r="D38" s="18"/>
      <c r="E38" s="18"/>
      <c r="F38" s="18"/>
      <c r="G38" s="39" t="s">
        <v>6</v>
      </c>
      <c r="H38" s="39" t="s">
        <v>6</v>
      </c>
      <c r="I38" s="39" t="s">
        <v>6</v>
      </c>
      <c r="J38" s="39" t="s">
        <v>6</v>
      </c>
      <c r="K38" s="39" t="s">
        <v>6</v>
      </c>
      <c r="L38" s="39" t="s">
        <v>6</v>
      </c>
      <c r="M38" s="39" t="s">
        <v>6</v>
      </c>
      <c r="N38" s="39" t="s">
        <v>6</v>
      </c>
      <c r="O38" s="39" t="s">
        <v>6</v>
      </c>
      <c r="P38" s="39" t="s">
        <v>6</v>
      </c>
      <c r="Q38" s="39" t="s">
        <v>6</v>
      </c>
      <c r="R38" s="39" t="s">
        <v>6</v>
      </c>
      <c r="S38" s="39" t="s">
        <v>6</v>
      </c>
      <c r="T38" s="94"/>
      <c r="U38" s="94"/>
      <c r="V38" s="29"/>
      <c r="W38" s="29"/>
      <c r="X38" s="29"/>
      <c r="Y38" s="29"/>
      <c r="Z38" s="29"/>
    </row>
    <row r="39" spans="1:26">
      <c r="A39" s="2"/>
      <c r="B39" s="7"/>
      <c r="C39" s="18"/>
      <c r="D39" s="18"/>
      <c r="E39" s="3"/>
      <c r="F39" s="20" t="s">
        <v>297</v>
      </c>
      <c r="G39" s="38">
        <v>19.003</v>
      </c>
      <c r="H39" s="38">
        <v>19.834</v>
      </c>
      <c r="I39" s="38">
        <v>20.648</v>
      </c>
      <c r="J39" s="38">
        <v>21.419</v>
      </c>
      <c r="K39" s="38">
        <v>22.196000000000002</v>
      </c>
      <c r="L39" s="38">
        <v>23.012</v>
      </c>
      <c r="M39" s="38">
        <v>23.855</v>
      </c>
      <c r="N39" s="38">
        <v>24.716000000000001</v>
      </c>
      <c r="O39" s="38">
        <v>25.713000000000001</v>
      </c>
      <c r="P39" s="38">
        <v>26.582000000000001</v>
      </c>
      <c r="Q39" s="38">
        <v>27.463999999999999</v>
      </c>
      <c r="R39" s="38">
        <v>107.10899999999999</v>
      </c>
      <c r="S39" s="38">
        <v>235.43899999999999</v>
      </c>
      <c r="T39" s="94"/>
      <c r="U39" s="94"/>
      <c r="V39" s="29"/>
      <c r="W39" s="29"/>
      <c r="X39" s="29"/>
      <c r="Y39" s="29"/>
      <c r="Z39" s="29"/>
    </row>
    <row r="40" spans="1:26">
      <c r="A40" s="2"/>
      <c r="B40" s="7"/>
      <c r="C40" s="18"/>
      <c r="D40" s="18"/>
      <c r="E40" s="18"/>
      <c r="F40" s="18"/>
      <c r="G40" s="38"/>
      <c r="H40" s="38"/>
      <c r="I40" s="38"/>
      <c r="J40" s="38"/>
      <c r="K40" s="38"/>
      <c r="L40" s="38"/>
      <c r="M40" s="38"/>
      <c r="N40" s="38"/>
      <c r="O40" s="38"/>
      <c r="P40" s="38"/>
      <c r="Q40" s="38"/>
      <c r="R40" s="38"/>
      <c r="S40" s="38"/>
      <c r="T40" s="94"/>
      <c r="U40" s="94"/>
    </row>
    <row r="41" spans="1:26">
      <c r="A41" s="2"/>
      <c r="B41" s="7" t="s">
        <v>298</v>
      </c>
      <c r="C41" s="18"/>
      <c r="D41" s="18"/>
      <c r="E41" s="18"/>
      <c r="F41" s="18"/>
      <c r="G41" s="38">
        <v>3.9790000000000001</v>
      </c>
      <c r="H41" s="38">
        <v>2.863</v>
      </c>
      <c r="I41" s="38">
        <v>2.8620000000000001</v>
      </c>
      <c r="J41" s="38">
        <v>2.8610000000000002</v>
      </c>
      <c r="K41" s="38">
        <v>2.859</v>
      </c>
      <c r="L41" s="38">
        <v>2.8580000000000001</v>
      </c>
      <c r="M41" s="38">
        <v>2.8570000000000002</v>
      </c>
      <c r="N41" s="38">
        <v>2.8559999999999999</v>
      </c>
      <c r="O41" s="38">
        <v>2.855</v>
      </c>
      <c r="P41" s="38">
        <v>2.8540000000000001</v>
      </c>
      <c r="Q41" s="38">
        <v>2.8519999999999999</v>
      </c>
      <c r="R41" s="38">
        <v>14.303000000000001</v>
      </c>
      <c r="S41" s="38">
        <v>28.577000000000002</v>
      </c>
      <c r="T41" s="94"/>
      <c r="U41" s="94"/>
    </row>
    <row r="42" spans="1:26">
      <c r="A42" s="2"/>
      <c r="B42" s="7" t="s">
        <v>23</v>
      </c>
      <c r="C42" s="7"/>
      <c r="D42" s="7"/>
      <c r="E42" s="7"/>
      <c r="F42" s="7"/>
      <c r="G42" s="38">
        <v>9.625</v>
      </c>
      <c r="H42" s="38">
        <v>8.9969999999999999</v>
      </c>
      <c r="I42" s="38">
        <v>8.3450000000000006</v>
      </c>
      <c r="J42" s="38">
        <v>7.7149999999999999</v>
      </c>
      <c r="K42" s="38">
        <v>7.1050000000000004</v>
      </c>
      <c r="L42" s="38">
        <v>6.516</v>
      </c>
      <c r="M42" s="38">
        <v>5.9480000000000004</v>
      </c>
      <c r="N42" s="38">
        <v>5.4020000000000001</v>
      </c>
      <c r="O42" s="38">
        <v>4.88</v>
      </c>
      <c r="P42" s="38">
        <v>4.5869999999999997</v>
      </c>
      <c r="Q42" s="38">
        <v>4.4489999999999998</v>
      </c>
      <c r="R42" s="38">
        <v>38.677999999999997</v>
      </c>
      <c r="S42" s="38">
        <v>63.945</v>
      </c>
      <c r="T42" s="94"/>
      <c r="U42" s="94"/>
    </row>
    <row r="43" spans="1:26">
      <c r="A43" s="2"/>
      <c r="B43" s="7" t="s">
        <v>22</v>
      </c>
      <c r="C43" s="18"/>
      <c r="D43" s="18"/>
      <c r="E43" s="18"/>
      <c r="F43" s="18"/>
      <c r="G43" s="38">
        <v>10.653</v>
      </c>
      <c r="H43" s="38">
        <v>10.577</v>
      </c>
      <c r="I43" s="38">
        <v>10.494</v>
      </c>
      <c r="J43" s="38">
        <v>10.555</v>
      </c>
      <c r="K43" s="38">
        <v>10.747999999999999</v>
      </c>
      <c r="L43" s="38">
        <v>10.925000000000001</v>
      </c>
      <c r="M43" s="38">
        <v>11.101000000000001</v>
      </c>
      <c r="N43" s="38">
        <v>11.279</v>
      </c>
      <c r="O43" s="38">
        <v>11.454000000000001</v>
      </c>
      <c r="P43" s="38">
        <v>11.629</v>
      </c>
      <c r="Q43" s="38">
        <v>11.805999999999999</v>
      </c>
      <c r="R43" s="38">
        <v>53.298999999999999</v>
      </c>
      <c r="S43" s="38">
        <v>110.568</v>
      </c>
      <c r="T43" s="94"/>
      <c r="U43" s="94"/>
    </row>
    <row r="44" spans="1:26">
      <c r="A44" s="2"/>
      <c r="B44" s="7" t="s">
        <v>7</v>
      </c>
      <c r="C44" s="18"/>
      <c r="D44" s="18"/>
      <c r="E44" s="18"/>
      <c r="F44" s="18"/>
      <c r="G44" s="38">
        <v>12.281000000000001</v>
      </c>
      <c r="H44" s="38">
        <v>12.922000000000001</v>
      </c>
      <c r="I44" s="38">
        <v>13.821</v>
      </c>
      <c r="J44" s="38">
        <v>14.58</v>
      </c>
      <c r="K44" s="38">
        <v>15.223000000000001</v>
      </c>
      <c r="L44" s="38">
        <v>15.502000000000001</v>
      </c>
      <c r="M44" s="38">
        <v>15.839</v>
      </c>
      <c r="N44" s="38">
        <v>16.146000000000001</v>
      </c>
      <c r="O44" s="38">
        <v>16.585000000000001</v>
      </c>
      <c r="P44" s="38">
        <v>17.099</v>
      </c>
      <c r="Q44" s="38">
        <v>17.684000000000001</v>
      </c>
      <c r="R44" s="38">
        <v>72.048000000000002</v>
      </c>
      <c r="S44" s="38">
        <v>155.40100000000001</v>
      </c>
      <c r="T44" s="94"/>
      <c r="U44" s="94"/>
    </row>
    <row r="45" spans="1:26" ht="3" customHeight="1">
      <c r="A45" s="17"/>
      <c r="B45" s="17"/>
      <c r="C45" s="17"/>
      <c r="D45" s="17"/>
      <c r="E45" s="17"/>
      <c r="F45" s="17"/>
      <c r="G45" s="38" t="s">
        <v>3</v>
      </c>
      <c r="H45" s="38" t="s">
        <v>3</v>
      </c>
      <c r="I45" s="38" t="s">
        <v>3</v>
      </c>
      <c r="J45" s="38" t="s">
        <v>3</v>
      </c>
      <c r="K45" s="38" t="s">
        <v>3</v>
      </c>
      <c r="L45" s="38" t="s">
        <v>3</v>
      </c>
      <c r="M45" s="38" t="s">
        <v>3</v>
      </c>
      <c r="N45" s="38" t="s">
        <v>3</v>
      </c>
      <c r="O45" s="38" t="s">
        <v>3</v>
      </c>
      <c r="P45" s="38" t="s">
        <v>3</v>
      </c>
      <c r="Q45" s="38" t="s">
        <v>3</v>
      </c>
      <c r="R45" s="39" t="s">
        <v>3</v>
      </c>
      <c r="S45" s="39" t="s">
        <v>3</v>
      </c>
      <c r="T45" s="94"/>
      <c r="U45" s="94"/>
    </row>
    <row r="46" spans="1:26" s="45" customFormat="1">
      <c r="A46" s="33"/>
      <c r="B46" s="34"/>
      <c r="C46" s="48" t="s">
        <v>1</v>
      </c>
      <c r="D46" s="48"/>
      <c r="E46" s="48"/>
      <c r="F46" s="48"/>
      <c r="G46" s="40">
        <v>85.135999999999996</v>
      </c>
      <c r="H46" s="40">
        <v>92.346000000000004</v>
      </c>
      <c r="I46" s="40">
        <v>96.718000000000004</v>
      </c>
      <c r="J46" s="40">
        <v>98.963999999999999</v>
      </c>
      <c r="K46" s="40">
        <v>99.501999999999995</v>
      </c>
      <c r="L46" s="40">
        <v>99.58</v>
      </c>
      <c r="M46" s="40">
        <v>99.832999999999998</v>
      </c>
      <c r="N46" s="40">
        <v>99.965000000000003</v>
      </c>
      <c r="O46" s="40">
        <v>100.54</v>
      </c>
      <c r="P46" s="40">
        <v>101.301</v>
      </c>
      <c r="Q46" s="40">
        <v>102.416</v>
      </c>
      <c r="R46" s="40">
        <v>487.11</v>
      </c>
      <c r="S46" s="40">
        <v>991.16499999999996</v>
      </c>
      <c r="T46" s="94"/>
      <c r="U46" s="94"/>
    </row>
    <row r="47" spans="1:26">
      <c r="A47" s="15"/>
      <c r="B47" s="15"/>
      <c r="C47" s="15"/>
      <c r="D47" s="15"/>
      <c r="E47" s="15"/>
      <c r="F47" s="15"/>
      <c r="G47" s="146"/>
      <c r="H47" s="146"/>
      <c r="I47" s="146"/>
      <c r="J47" s="146"/>
      <c r="K47" s="146"/>
      <c r="L47" s="146"/>
      <c r="M47" s="146"/>
      <c r="N47" s="146"/>
      <c r="O47" s="146"/>
      <c r="P47" s="146"/>
      <c r="Q47" s="146"/>
      <c r="R47" s="146"/>
      <c r="S47" s="146"/>
      <c r="T47" s="135"/>
    </row>
    <row r="48" spans="1:26">
      <c r="A48" s="2" t="s">
        <v>183</v>
      </c>
      <c r="B48" s="16"/>
      <c r="C48" s="16"/>
      <c r="D48" s="16"/>
      <c r="E48" s="16"/>
      <c r="F48" s="16"/>
      <c r="G48" s="263"/>
      <c r="H48" s="263"/>
      <c r="I48" s="263"/>
      <c r="J48" s="263"/>
      <c r="K48" s="263"/>
      <c r="L48" s="263"/>
      <c r="M48" s="263"/>
      <c r="N48" s="263"/>
      <c r="O48" s="263"/>
      <c r="P48" s="263"/>
      <c r="Q48" s="263"/>
      <c r="R48" s="263"/>
      <c r="S48" s="263"/>
      <c r="T48" s="135"/>
    </row>
    <row r="49" spans="1:20">
      <c r="A49" s="2"/>
      <c r="B49" s="2"/>
      <c r="C49" s="2"/>
      <c r="D49" s="2"/>
      <c r="E49" s="2"/>
      <c r="F49" s="2"/>
      <c r="G49" s="149"/>
      <c r="H49" s="149"/>
      <c r="I49" s="149"/>
      <c r="J49" s="149"/>
      <c r="K49" s="149"/>
      <c r="L49" s="149"/>
      <c r="M49" s="149"/>
      <c r="N49" s="149"/>
      <c r="O49" s="149"/>
      <c r="P49" s="149"/>
      <c r="Q49" s="149"/>
      <c r="R49" s="149"/>
      <c r="S49" s="149"/>
      <c r="T49" s="135"/>
    </row>
    <row r="50" spans="1:20">
      <c r="A50" s="2" t="s">
        <v>56</v>
      </c>
      <c r="B50" s="2"/>
      <c r="C50" s="2"/>
      <c r="D50" s="2"/>
      <c r="E50" s="2"/>
      <c r="F50" s="2"/>
      <c r="G50" s="149"/>
      <c r="H50" s="149"/>
      <c r="I50" s="149"/>
      <c r="J50" s="149"/>
      <c r="K50" s="149"/>
      <c r="L50" s="149"/>
      <c r="M50" s="149"/>
      <c r="N50" s="149"/>
      <c r="O50" s="149"/>
      <c r="P50" s="149"/>
      <c r="Q50" s="149"/>
      <c r="R50" s="149"/>
      <c r="S50" s="149"/>
      <c r="T50" s="135"/>
    </row>
    <row r="51" spans="1:20">
      <c r="A51" s="46"/>
      <c r="B51" s="46"/>
      <c r="C51" s="46"/>
      <c r="D51" s="46"/>
      <c r="E51" s="46"/>
      <c r="F51" s="46"/>
      <c r="G51" s="150"/>
      <c r="H51" s="150"/>
      <c r="I51" s="150"/>
      <c r="J51" s="150"/>
      <c r="K51" s="150"/>
      <c r="L51" s="150"/>
      <c r="M51" s="150"/>
      <c r="N51" s="150"/>
      <c r="O51" s="150"/>
      <c r="P51" s="150"/>
      <c r="Q51" s="150"/>
      <c r="R51" s="150"/>
      <c r="S51" s="144"/>
      <c r="T51" s="135"/>
    </row>
    <row r="52" spans="1:20">
      <c r="A52" s="3"/>
      <c r="B52" s="3"/>
      <c r="C52" s="3"/>
      <c r="D52" s="3"/>
      <c r="E52" s="3"/>
      <c r="F52" s="3"/>
      <c r="G52" s="136"/>
      <c r="H52" s="136"/>
      <c r="I52" s="136"/>
      <c r="J52" s="136"/>
      <c r="K52" s="136"/>
      <c r="L52" s="136"/>
      <c r="M52" s="136"/>
      <c r="N52" s="136"/>
      <c r="O52" s="136"/>
      <c r="P52" s="136"/>
      <c r="Q52" s="136"/>
      <c r="R52" s="136"/>
      <c r="S52" s="136"/>
      <c r="T52" s="135"/>
    </row>
    <row r="53" spans="1:20">
      <c r="A53" s="268" t="s">
        <v>57</v>
      </c>
      <c r="B53" s="268"/>
      <c r="C53" s="268"/>
      <c r="D53" s="268"/>
      <c r="E53" s="268"/>
      <c r="F53" s="268"/>
      <c r="G53" s="135"/>
      <c r="H53" s="135"/>
      <c r="I53" s="135"/>
      <c r="J53" s="135"/>
      <c r="K53" s="135"/>
      <c r="L53" s="135"/>
      <c r="M53" s="135"/>
      <c r="N53" s="135"/>
      <c r="O53" s="135"/>
      <c r="P53" s="135"/>
      <c r="Q53" s="135"/>
      <c r="R53" s="135"/>
      <c r="S53" s="135"/>
      <c r="T53" s="135"/>
    </row>
    <row r="54" spans="1:20">
      <c r="A54" s="135"/>
      <c r="B54" s="135"/>
      <c r="C54" s="135"/>
      <c r="D54" s="135"/>
      <c r="E54" s="135"/>
      <c r="F54" s="135"/>
      <c r="G54" s="151"/>
      <c r="H54" s="151"/>
      <c r="I54" s="151"/>
      <c r="J54" s="151"/>
      <c r="K54" s="151"/>
      <c r="L54" s="151"/>
      <c r="M54" s="151"/>
      <c r="N54" s="151"/>
      <c r="O54" s="151"/>
      <c r="P54" s="151"/>
      <c r="Q54" s="151"/>
      <c r="R54" s="151"/>
      <c r="S54" s="151"/>
      <c r="T54" s="135"/>
    </row>
    <row r="58" spans="1:20">
      <c r="G58" s="27"/>
      <c r="H58" s="27"/>
      <c r="I58" s="27"/>
      <c r="J58" s="27"/>
      <c r="K58" s="27"/>
      <c r="L58" s="27"/>
      <c r="M58" s="27"/>
      <c r="N58" s="27"/>
      <c r="O58" s="27"/>
      <c r="P58" s="27"/>
      <c r="Q58" s="27"/>
    </row>
    <row r="62" spans="1:20">
      <c r="G62" s="19"/>
      <c r="H62" s="19"/>
      <c r="I62" s="19"/>
      <c r="J62" s="19"/>
      <c r="K62" s="19"/>
      <c r="L62" s="19"/>
      <c r="M62" s="19"/>
      <c r="N62" s="19"/>
      <c r="O62" s="19"/>
      <c r="P62" s="19"/>
      <c r="Q62" s="19"/>
    </row>
  </sheetData>
  <mergeCells count="3">
    <mergeCell ref="R8:S8"/>
    <mergeCell ref="A6:F6"/>
    <mergeCell ref="A53:F53"/>
  </mergeCells>
  <hyperlinks>
    <hyperlink ref="A53" location="Contents!A1" display="Back to Table of Contents" xr:uid="{00000000-0004-0000-0500-000000000000}"/>
    <hyperlink ref="A2" r:id="rId1" xr:uid="{126B8EFE-A978-497E-B513-B5D049A4E266}"/>
  </hyperlinks>
  <pageMargins left="0.7" right="0.7" top="0.75" bottom="0.75" header="0.3" footer="0.3"/>
  <pageSetup scale="6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0"/>
  <sheetViews>
    <sheetView zoomScaleNormal="100" workbookViewId="0"/>
  </sheetViews>
  <sheetFormatPr baseColWidth="10" defaultColWidth="9.5" defaultRowHeight="14"/>
  <cols>
    <col min="1" max="1" width="10.5" style="66" customWidth="1"/>
    <col min="2" max="2" width="12.5" style="66" customWidth="1"/>
    <col min="3" max="3" width="8.5" style="66" customWidth="1"/>
    <col min="4" max="4" width="2.5" style="66" customWidth="1"/>
    <col min="5" max="5" width="12.5" style="66" customWidth="1"/>
    <col min="6" max="6" width="8.5" style="66" customWidth="1"/>
    <col min="7" max="7" width="2.5" style="66" customWidth="1"/>
    <col min="8" max="8" width="12.5" style="66" customWidth="1"/>
    <col min="9" max="9" width="8.5" style="66" customWidth="1"/>
    <col min="10" max="10" width="2.5" style="66" customWidth="1"/>
    <col min="11" max="11" width="14.5" style="66" customWidth="1"/>
    <col min="12" max="12" width="9.5" style="66" customWidth="1"/>
    <col min="13" max="16384" width="9.5" style="66"/>
  </cols>
  <sheetData>
    <row r="1" spans="1:28" ht="14.75" customHeight="1">
      <c r="A1" s="121" t="s">
        <v>210</v>
      </c>
      <c r="B1" s="147"/>
      <c r="C1" s="147"/>
      <c r="D1" s="147"/>
      <c r="E1" s="147"/>
      <c r="F1" s="147"/>
      <c r="G1" s="147"/>
      <c r="H1" s="147"/>
      <c r="I1" s="147"/>
      <c r="J1" s="147"/>
      <c r="K1" s="147"/>
      <c r="L1" s="147"/>
      <c r="M1" s="1"/>
      <c r="N1" s="1"/>
      <c r="O1" s="1"/>
      <c r="P1" s="41"/>
      <c r="Q1" s="1"/>
      <c r="R1"/>
      <c r="S1"/>
    </row>
    <row r="2" spans="1:28" ht="14.75" customHeight="1">
      <c r="A2" s="122" t="s">
        <v>248</v>
      </c>
      <c r="B2" s="147"/>
      <c r="C2" s="147"/>
      <c r="D2" s="147"/>
      <c r="E2" s="147"/>
      <c r="F2" s="147"/>
      <c r="G2" s="147"/>
      <c r="H2" s="147"/>
      <c r="I2" s="147"/>
      <c r="J2" s="147"/>
      <c r="K2" s="147"/>
      <c r="L2" s="147"/>
      <c r="M2" s="1"/>
      <c r="N2" s="1"/>
      <c r="O2" s="1"/>
      <c r="P2" s="41"/>
      <c r="Q2" s="1"/>
      <c r="R2"/>
      <c r="S2"/>
    </row>
    <row r="3" spans="1:28" ht="14.75" customHeight="1">
      <c r="A3" s="173"/>
      <c r="B3" s="173"/>
      <c r="C3" s="173"/>
      <c r="D3" s="173"/>
      <c r="E3" s="173"/>
      <c r="F3" s="173"/>
      <c r="G3" s="173"/>
      <c r="H3" s="173"/>
      <c r="I3" s="173"/>
      <c r="J3" s="173"/>
      <c r="K3" s="173"/>
      <c r="L3" s="173"/>
      <c r="M3" s="67"/>
      <c r="P3" s="68"/>
      <c r="Q3" s="69"/>
      <c r="R3"/>
      <c r="S3"/>
      <c r="T3"/>
      <c r="U3"/>
      <c r="V3"/>
      <c r="W3"/>
      <c r="X3"/>
      <c r="Y3"/>
      <c r="Z3"/>
      <c r="AA3"/>
      <c r="AB3"/>
    </row>
    <row r="4" spans="1:28" ht="14.75" customHeight="1">
      <c r="A4" s="173"/>
      <c r="B4" s="173"/>
      <c r="C4" s="173"/>
      <c r="D4" s="173"/>
      <c r="E4" s="173"/>
      <c r="F4" s="173"/>
      <c r="G4" s="173"/>
      <c r="H4" s="173"/>
      <c r="I4" s="173"/>
      <c r="J4" s="173"/>
      <c r="K4" s="173"/>
      <c r="L4" s="173"/>
      <c r="M4" s="67"/>
      <c r="N4" s="70"/>
      <c r="P4" s="68"/>
      <c r="Q4" s="71"/>
      <c r="R4"/>
      <c r="S4"/>
      <c r="T4"/>
      <c r="U4"/>
      <c r="V4"/>
      <c r="W4"/>
      <c r="X4"/>
      <c r="Y4"/>
      <c r="Z4"/>
      <c r="AA4"/>
      <c r="AB4"/>
    </row>
    <row r="5" spans="1:28" s="73" customFormat="1" ht="14.75" customHeight="1">
      <c r="A5" s="128" t="s">
        <v>213</v>
      </c>
      <c r="B5" s="174"/>
      <c r="C5" s="174"/>
      <c r="D5" s="174"/>
      <c r="E5" s="174"/>
      <c r="F5" s="174"/>
      <c r="G5" s="174"/>
      <c r="H5" s="174"/>
      <c r="I5" s="174"/>
      <c r="J5" s="174"/>
      <c r="K5" s="174"/>
      <c r="L5" s="174"/>
      <c r="M5" s="72"/>
      <c r="P5" s="68"/>
      <c r="Q5" s="71"/>
      <c r="R5"/>
      <c r="S5"/>
      <c r="T5"/>
      <c r="U5"/>
      <c r="V5"/>
      <c r="W5"/>
      <c r="X5"/>
      <c r="Y5"/>
      <c r="Z5"/>
      <c r="AA5"/>
      <c r="AB5"/>
    </row>
    <row r="6" spans="1:28" ht="14.75" customHeight="1">
      <c r="A6" s="173"/>
      <c r="B6" s="74"/>
      <c r="C6" s="74"/>
      <c r="D6" s="74"/>
      <c r="E6" s="74"/>
      <c r="F6" s="74"/>
      <c r="G6" s="74"/>
      <c r="H6" s="74"/>
      <c r="I6" s="74"/>
      <c r="J6" s="74"/>
      <c r="K6" s="74"/>
      <c r="L6" s="74"/>
      <c r="M6" s="74"/>
      <c r="P6" s="68"/>
      <c r="Q6" s="71"/>
      <c r="R6"/>
      <c r="S6"/>
      <c r="T6"/>
      <c r="U6"/>
      <c r="V6"/>
      <c r="W6"/>
      <c r="X6"/>
      <c r="Y6"/>
      <c r="Z6"/>
      <c r="AA6"/>
      <c r="AB6"/>
    </row>
    <row r="7" spans="1:28" s="75" customFormat="1" ht="14.75" customHeight="1">
      <c r="A7" s="175"/>
      <c r="G7" s="76"/>
      <c r="H7" s="280" t="s">
        <v>300</v>
      </c>
      <c r="I7" s="280"/>
      <c r="J7" s="280"/>
      <c r="K7" s="280"/>
      <c r="L7" s="280"/>
      <c r="M7" s="76"/>
      <c r="P7" s="68"/>
      <c r="Q7"/>
      <c r="R7" s="69"/>
      <c r="S7"/>
      <c r="T7"/>
      <c r="U7"/>
      <c r="V7"/>
      <c r="W7" s="69"/>
      <c r="X7"/>
      <c r="Y7"/>
      <c r="Z7"/>
      <c r="AA7"/>
      <c r="AB7"/>
    </row>
    <row r="8" spans="1:28" s="75" customFormat="1" ht="14.75" customHeight="1">
      <c r="A8" s="175"/>
      <c r="B8" s="280" t="s">
        <v>299</v>
      </c>
      <c r="C8" s="280"/>
      <c r="D8" s="280"/>
      <c r="E8" s="280"/>
      <c r="F8" s="280"/>
      <c r="G8" s="77"/>
      <c r="H8" s="78"/>
      <c r="I8" s="78"/>
      <c r="J8" s="77"/>
      <c r="K8" s="281" t="s">
        <v>301</v>
      </c>
      <c r="L8" s="282"/>
      <c r="M8" s="76"/>
      <c r="P8" s="68"/>
      <c r="Q8" s="69"/>
      <c r="R8" s="69"/>
      <c r="S8" s="69"/>
      <c r="T8" s="69"/>
      <c r="U8" s="69"/>
      <c r="V8"/>
      <c r="W8"/>
      <c r="X8" s="69"/>
      <c r="Y8" s="79"/>
      <c r="Z8" s="69"/>
      <c r="AA8"/>
      <c r="AB8"/>
    </row>
    <row r="9" spans="1:28" s="75" customFormat="1" ht="14.75" customHeight="1">
      <c r="A9" s="176"/>
      <c r="B9" s="283" t="s">
        <v>252</v>
      </c>
      <c r="C9" s="283"/>
      <c r="D9" s="80"/>
      <c r="E9" s="283" t="s">
        <v>70</v>
      </c>
      <c r="F9" s="283"/>
      <c r="G9" s="80"/>
      <c r="H9" s="283" t="s">
        <v>252</v>
      </c>
      <c r="I9" s="283"/>
      <c r="J9" s="80"/>
      <c r="K9" s="283" t="s">
        <v>302</v>
      </c>
      <c r="L9" s="284"/>
      <c r="M9" s="76"/>
      <c r="P9" s="81"/>
      <c r="Q9"/>
      <c r="R9"/>
      <c r="S9"/>
      <c r="T9"/>
      <c r="U9"/>
      <c r="V9"/>
      <c r="W9"/>
      <c r="X9"/>
      <c r="Y9"/>
      <c r="Z9"/>
      <c r="AA9"/>
      <c r="AB9"/>
    </row>
    <row r="10" spans="1:28" ht="14.75" customHeight="1">
      <c r="A10" s="82">
        <v>1995</v>
      </c>
      <c r="B10" s="83">
        <v>180.13</v>
      </c>
      <c r="C10" s="116"/>
      <c r="D10" s="67"/>
      <c r="E10" s="84">
        <v>2.3580000000000001</v>
      </c>
      <c r="F10" s="116"/>
      <c r="G10" s="67"/>
      <c r="H10" s="83">
        <v>40</v>
      </c>
      <c r="I10" s="116"/>
      <c r="J10" s="67"/>
      <c r="K10" s="85">
        <v>6.7770000000000001</v>
      </c>
      <c r="L10" s="177"/>
      <c r="M10" s="67"/>
      <c r="N10" s="86"/>
      <c r="O10" s="86"/>
      <c r="P10" s="87"/>
      <c r="Q10" s="87"/>
      <c r="R10" s="87"/>
      <c r="S10" s="87"/>
      <c r="T10" s="87"/>
      <c r="U10" s="87"/>
      <c r="V10" s="87"/>
      <c r="W10" s="87"/>
      <c r="X10"/>
      <c r="Y10"/>
      <c r="Z10"/>
      <c r="AA10"/>
      <c r="AB10" s="88"/>
    </row>
    <row r="11" spans="1:28" ht="14.75" customHeight="1">
      <c r="A11" s="82">
        <v>1996</v>
      </c>
      <c r="B11" s="83">
        <v>260.69600000000003</v>
      </c>
      <c r="C11" s="97"/>
      <c r="D11" s="89"/>
      <c r="E11" s="84">
        <v>3.2290000000000001</v>
      </c>
      <c r="F11" s="97"/>
      <c r="G11" s="90"/>
      <c r="H11" s="83">
        <v>54.218000000000004</v>
      </c>
      <c r="I11" s="97"/>
      <c r="J11" s="91"/>
      <c r="K11" s="85">
        <v>8.26</v>
      </c>
      <c r="L11" s="179"/>
      <c r="M11" s="74"/>
      <c r="N11" s="86"/>
      <c r="O11" s="86"/>
      <c r="P11" s="87"/>
      <c r="Q11" s="87"/>
      <c r="R11" s="87"/>
      <c r="S11" s="87"/>
      <c r="T11" s="87"/>
      <c r="U11" s="87"/>
      <c r="V11" s="87"/>
      <c r="W11" s="87"/>
      <c r="X11" s="29"/>
      <c r="Y11" s="29"/>
      <c r="Z11" s="29"/>
      <c r="AA11"/>
      <c r="AB11" s="88"/>
    </row>
    <row r="12" spans="1:28" ht="14.75" customHeight="1">
      <c r="A12" s="82">
        <v>1997</v>
      </c>
      <c r="B12" s="83">
        <v>364.8</v>
      </c>
      <c r="C12" s="97"/>
      <c r="D12" s="89"/>
      <c r="E12" s="84">
        <v>4.2530000000000001</v>
      </c>
      <c r="F12" s="97"/>
      <c r="G12" s="90"/>
      <c r="H12" s="83">
        <v>72.204999999999998</v>
      </c>
      <c r="I12" s="97"/>
      <c r="J12" s="91"/>
      <c r="K12" s="85">
        <v>9.7910000000000004</v>
      </c>
      <c r="L12" s="179"/>
      <c r="M12" s="74"/>
      <c r="N12" s="86"/>
      <c r="O12" s="86"/>
      <c r="P12" s="87"/>
      <c r="Q12" s="87"/>
      <c r="R12" s="87"/>
      <c r="S12" s="87"/>
      <c r="T12" s="87"/>
      <c r="U12" s="87"/>
      <c r="V12" s="87"/>
      <c r="W12" s="87"/>
      <c r="X12" s="29"/>
      <c r="Y12" s="29"/>
      <c r="Z12" s="29"/>
      <c r="AA12"/>
      <c r="AB12" s="88"/>
    </row>
    <row r="13" spans="1:28" ht="14.75" customHeight="1">
      <c r="A13" s="82">
        <v>1998</v>
      </c>
      <c r="B13" s="83">
        <v>455.22300000000001</v>
      </c>
      <c r="C13" s="97"/>
      <c r="D13" s="89"/>
      <c r="E13" s="84">
        <v>5.0229999999999997</v>
      </c>
      <c r="F13" s="97"/>
      <c r="G13" s="90"/>
      <c r="H13" s="83">
        <v>83.698999999999998</v>
      </c>
      <c r="I13" s="97"/>
      <c r="J13" s="91"/>
      <c r="K13" s="85">
        <v>10.101000000000001</v>
      </c>
      <c r="L13" s="179"/>
      <c r="M13" s="74"/>
      <c r="N13" s="86"/>
      <c r="O13" s="86"/>
      <c r="Q13" s="29"/>
      <c r="U13" s="87"/>
      <c r="V13" s="87"/>
      <c r="W13" s="87"/>
      <c r="X13" s="29"/>
      <c r="Y13" s="29"/>
      <c r="Z13" s="29"/>
      <c r="AA13"/>
      <c r="AB13" s="88"/>
    </row>
    <row r="14" spans="1:28" ht="14.75" customHeight="1">
      <c r="A14" s="82">
        <v>1999</v>
      </c>
      <c r="B14" s="83">
        <v>552.60799999999995</v>
      </c>
      <c r="C14" s="97"/>
      <c r="D14" s="89"/>
      <c r="E14" s="84">
        <v>5.7380000000000004</v>
      </c>
      <c r="F14" s="97"/>
      <c r="G14" s="90"/>
      <c r="H14" s="83">
        <v>99.307000000000002</v>
      </c>
      <c r="I14" s="97"/>
      <c r="J14" s="91"/>
      <c r="K14" s="85">
        <v>11.292</v>
      </c>
      <c r="L14" s="179"/>
      <c r="M14" s="74"/>
      <c r="N14" s="86"/>
      <c r="O14" s="86"/>
      <c r="Q14" s="29"/>
      <c r="U14" s="87"/>
      <c r="V14" s="87"/>
      <c r="W14" s="87"/>
      <c r="X14" s="29"/>
      <c r="Y14" s="29"/>
      <c r="Z14" s="29"/>
      <c r="AA14"/>
      <c r="AB14" s="88"/>
    </row>
    <row r="15" spans="1:28" ht="14.75" customHeight="1">
      <c r="A15" s="82">
        <v>2000</v>
      </c>
      <c r="B15" s="83">
        <v>644.28499999999997</v>
      </c>
      <c r="C15" s="97"/>
      <c r="D15" s="89"/>
      <c r="E15" s="84">
        <v>6.2850000000000001</v>
      </c>
      <c r="F15" s="97"/>
      <c r="G15" s="90"/>
      <c r="H15" s="83">
        <v>118.785</v>
      </c>
      <c r="I15" s="97"/>
      <c r="J15" s="92"/>
      <c r="K15" s="85">
        <v>11.826000000000001</v>
      </c>
      <c r="L15" s="179"/>
      <c r="M15" s="74"/>
      <c r="N15" s="86"/>
      <c r="O15" s="86"/>
      <c r="Q15" s="29"/>
      <c r="U15" s="87"/>
      <c r="V15" s="87"/>
      <c r="W15" s="87"/>
      <c r="X15" s="29"/>
      <c r="Y15" s="29"/>
      <c r="Z15" s="29"/>
      <c r="AA15"/>
      <c r="AB15" s="88"/>
    </row>
    <row r="16" spans="1:28" ht="14.75" customHeight="1">
      <c r="A16" s="82">
        <v>2001</v>
      </c>
      <c r="B16" s="83">
        <v>349.44099999999997</v>
      </c>
      <c r="C16" s="97"/>
      <c r="D16" s="89"/>
      <c r="E16" s="84">
        <v>3.302</v>
      </c>
      <c r="F16" s="97"/>
      <c r="G16" s="90"/>
      <c r="H16" s="83">
        <v>99.563999999999993</v>
      </c>
      <c r="I16" s="97"/>
      <c r="J16" s="91"/>
      <c r="K16" s="85">
        <v>10.013</v>
      </c>
      <c r="L16" s="179"/>
      <c r="M16" s="74"/>
      <c r="N16" s="86"/>
      <c r="O16" s="86"/>
      <c r="Q16" s="29"/>
      <c r="U16" s="87"/>
      <c r="V16" s="87"/>
      <c r="W16" s="87"/>
      <c r="X16" s="29"/>
      <c r="Y16" s="29"/>
      <c r="Z16" s="29"/>
      <c r="AA16"/>
      <c r="AB16" s="88"/>
    </row>
    <row r="17" spans="1:28" ht="14.75" customHeight="1">
      <c r="A17" s="82">
        <v>2002</v>
      </c>
      <c r="B17" s="83">
        <v>268.61500000000001</v>
      </c>
      <c r="C17" s="97"/>
      <c r="D17" s="89"/>
      <c r="E17" s="84">
        <v>2.4580000000000002</v>
      </c>
      <c r="F17" s="97"/>
      <c r="G17" s="90"/>
      <c r="H17" s="83">
        <v>58.222000000000001</v>
      </c>
      <c r="I17" s="97"/>
      <c r="J17" s="91"/>
      <c r="K17" s="85">
        <v>6.7830000000000004</v>
      </c>
      <c r="L17" s="179"/>
      <c r="M17" s="74"/>
      <c r="N17" s="86"/>
      <c r="O17" s="86"/>
      <c r="Q17" s="29"/>
      <c r="U17" s="87"/>
      <c r="V17" s="87"/>
      <c r="W17" s="87"/>
      <c r="X17" s="29"/>
      <c r="Y17" s="29"/>
      <c r="Z17" s="29"/>
      <c r="AA17"/>
      <c r="AB17" s="88"/>
    </row>
    <row r="18" spans="1:28" ht="14.75" customHeight="1">
      <c r="A18" s="82">
        <v>2003</v>
      </c>
      <c r="B18" s="83">
        <v>323.30599999999998</v>
      </c>
      <c r="C18" s="97"/>
      <c r="D18" s="89"/>
      <c r="E18" s="84">
        <v>2.8220000000000001</v>
      </c>
      <c r="F18" s="97"/>
      <c r="G18" s="90"/>
      <c r="H18" s="83">
        <v>50.12</v>
      </c>
      <c r="I18" s="97"/>
      <c r="J18" s="91"/>
      <c r="K18" s="85">
        <v>6.3150000000000004</v>
      </c>
      <c r="L18" s="179"/>
      <c r="M18" s="74"/>
      <c r="N18" s="86"/>
      <c r="O18" s="86"/>
      <c r="Q18" s="29"/>
      <c r="U18" s="87"/>
      <c r="V18" s="87"/>
      <c r="W18" s="87"/>
      <c r="X18" s="29"/>
      <c r="Y18" s="29"/>
      <c r="Z18" s="29"/>
      <c r="AA18"/>
      <c r="AB18" s="88"/>
    </row>
    <row r="19" spans="1:28" ht="14.75" customHeight="1">
      <c r="A19" s="82">
        <v>2004</v>
      </c>
      <c r="B19" s="83">
        <v>499.154</v>
      </c>
      <c r="C19" s="97"/>
      <c r="D19" s="89"/>
      <c r="E19" s="84">
        <v>4.0860000000000003</v>
      </c>
      <c r="F19" s="97"/>
      <c r="G19" s="90"/>
      <c r="H19" s="83">
        <v>61.183</v>
      </c>
      <c r="I19" s="97"/>
      <c r="J19" s="91"/>
      <c r="K19" s="85">
        <v>7.5629999999999997</v>
      </c>
      <c r="L19" s="179"/>
      <c r="M19" s="74"/>
      <c r="N19" s="86"/>
      <c r="O19" s="86"/>
      <c r="Q19" s="29"/>
      <c r="U19" s="87"/>
      <c r="V19" s="87"/>
      <c r="W19" s="87"/>
      <c r="X19" s="29"/>
      <c r="Y19" s="29"/>
      <c r="Z19" s="29"/>
      <c r="AA19"/>
      <c r="AB19" s="88"/>
    </row>
    <row r="20" spans="1:28" ht="14.75" customHeight="1">
      <c r="A20" s="82">
        <v>2005</v>
      </c>
      <c r="B20" s="83">
        <v>690.15200000000004</v>
      </c>
      <c r="C20" s="97"/>
      <c r="D20" s="89"/>
      <c r="E20" s="84">
        <v>5.2930000000000001</v>
      </c>
      <c r="F20" s="97"/>
      <c r="G20" s="90"/>
      <c r="H20" s="83">
        <v>86.245000000000005</v>
      </c>
      <c r="I20" s="97"/>
      <c r="J20" s="91"/>
      <c r="K20" s="85">
        <v>9.3010000000000002</v>
      </c>
      <c r="L20" s="179"/>
      <c r="M20" s="74"/>
      <c r="N20" s="86"/>
      <c r="O20" s="86"/>
      <c r="Q20" s="29"/>
      <c r="U20" s="87"/>
      <c r="V20" s="87"/>
      <c r="W20" s="87"/>
      <c r="X20" s="29"/>
      <c r="Y20" s="29"/>
      <c r="Z20" s="29"/>
      <c r="AA20"/>
      <c r="AB20" s="88"/>
    </row>
    <row r="21" spans="1:28" ht="14.75" customHeight="1">
      <c r="A21" s="82">
        <v>2006</v>
      </c>
      <c r="B21" s="83">
        <v>798.21400000000006</v>
      </c>
      <c r="C21" s="97"/>
      <c r="D21" s="89"/>
      <c r="E21" s="84">
        <v>5.7779999999999996</v>
      </c>
      <c r="F21" s="97"/>
      <c r="G21" s="90"/>
      <c r="H21" s="83">
        <v>109.203</v>
      </c>
      <c r="I21" s="97"/>
      <c r="J21" s="92"/>
      <c r="K21" s="85">
        <v>10.461</v>
      </c>
      <c r="L21" s="179"/>
      <c r="M21" s="74"/>
      <c r="N21" s="86"/>
      <c r="O21" s="86"/>
      <c r="Q21" s="29"/>
      <c r="U21" s="87"/>
      <c r="V21" s="87"/>
      <c r="W21" s="87"/>
      <c r="X21" s="29"/>
      <c r="Y21" s="29"/>
      <c r="Z21" s="29"/>
      <c r="AA21"/>
      <c r="AB21" s="88"/>
    </row>
    <row r="22" spans="1:28" ht="14.75" customHeight="1">
      <c r="A22" s="82">
        <v>2007</v>
      </c>
      <c r="B22" s="83">
        <v>924.12900000000002</v>
      </c>
      <c r="C22" s="97"/>
      <c r="D22" s="89"/>
      <c r="E22" s="84">
        <v>6.3849999999999998</v>
      </c>
      <c r="F22" s="97"/>
      <c r="G22" s="90"/>
      <c r="H22" s="83">
        <v>126.5</v>
      </c>
      <c r="I22" s="97"/>
      <c r="J22" s="91"/>
      <c r="K22" s="85">
        <v>10.872999999999999</v>
      </c>
      <c r="L22" s="179"/>
      <c r="M22" s="74"/>
      <c r="N22" s="86"/>
      <c r="O22" s="86"/>
      <c r="Q22" s="29"/>
      <c r="U22" s="87"/>
      <c r="V22" s="87"/>
      <c r="W22" s="87"/>
      <c r="X22" s="29"/>
      <c r="Y22" s="29"/>
      <c r="Z22" s="29"/>
      <c r="AA22"/>
      <c r="AB22" s="88"/>
    </row>
    <row r="23" spans="1:28" ht="14.75" customHeight="1">
      <c r="A23" s="82">
        <v>2008</v>
      </c>
      <c r="B23" s="83">
        <v>497.84100000000001</v>
      </c>
      <c r="C23" s="97"/>
      <c r="D23" s="89"/>
      <c r="E23" s="84">
        <v>3.371</v>
      </c>
      <c r="F23" s="97"/>
      <c r="G23" s="90"/>
      <c r="H23" s="83">
        <v>106.384</v>
      </c>
      <c r="I23" s="97"/>
      <c r="J23" s="91"/>
      <c r="K23" s="85">
        <v>9.2850000000000001</v>
      </c>
      <c r="L23" s="179"/>
      <c r="M23" s="74"/>
      <c r="N23" s="86"/>
      <c r="O23" s="86"/>
      <c r="Q23" s="29"/>
      <c r="U23" s="87"/>
      <c r="V23" s="87"/>
      <c r="W23" s="87"/>
      <c r="X23" s="29"/>
      <c r="Y23" s="29"/>
      <c r="Z23" s="29"/>
      <c r="AA23"/>
      <c r="AB23" s="88"/>
    </row>
    <row r="24" spans="1:28" ht="14.75" customHeight="1">
      <c r="A24" s="82">
        <v>2009</v>
      </c>
      <c r="B24" s="83">
        <v>263.45999999999998</v>
      </c>
      <c r="C24" s="97"/>
      <c r="D24" s="89"/>
      <c r="E24" s="84">
        <v>1.82</v>
      </c>
      <c r="F24" s="97"/>
      <c r="G24" s="90"/>
      <c r="H24" s="83">
        <v>54.344000000000001</v>
      </c>
      <c r="I24" s="97"/>
      <c r="J24" s="91"/>
      <c r="K24" s="85">
        <v>5.9370000000000003</v>
      </c>
      <c r="L24" s="179"/>
      <c r="M24" s="74"/>
      <c r="N24" s="86"/>
      <c r="O24" s="86"/>
      <c r="Q24" s="29"/>
      <c r="U24" s="87"/>
      <c r="V24" s="87"/>
      <c r="W24" s="87"/>
      <c r="X24" s="29"/>
      <c r="Y24" s="29"/>
      <c r="Z24" s="29"/>
      <c r="AA24"/>
      <c r="AB24" s="88"/>
    </row>
    <row r="25" spans="1:28" ht="14.75" customHeight="1">
      <c r="A25" s="82">
        <v>2010</v>
      </c>
      <c r="B25" s="83">
        <v>394.23</v>
      </c>
      <c r="C25" s="97"/>
      <c r="D25" s="89"/>
      <c r="E25" s="84">
        <v>2.62</v>
      </c>
      <c r="F25" s="97"/>
      <c r="G25" s="90"/>
      <c r="H25" s="83">
        <v>44.935000000000002</v>
      </c>
      <c r="I25" s="97"/>
      <c r="J25" s="91"/>
      <c r="K25" s="85">
        <v>5.0010000000000003</v>
      </c>
      <c r="L25" s="179"/>
      <c r="M25" s="74"/>
      <c r="N25" s="86"/>
      <c r="O25" s="86"/>
      <c r="Q25" s="29"/>
      <c r="U25" s="87"/>
      <c r="V25" s="87"/>
      <c r="W25" s="87"/>
      <c r="X25" s="29"/>
      <c r="Y25" s="29"/>
      <c r="Z25" s="29"/>
      <c r="AA25"/>
      <c r="AB25" s="88"/>
    </row>
    <row r="26" spans="1:28" ht="14.75" customHeight="1">
      <c r="A26" s="93">
        <v>2011</v>
      </c>
      <c r="B26" s="83">
        <v>404.34399999999999</v>
      </c>
      <c r="C26" s="97"/>
      <c r="E26" s="84">
        <v>2.5920000000000001</v>
      </c>
      <c r="F26" s="97"/>
      <c r="H26" s="83">
        <v>55.765999999999998</v>
      </c>
      <c r="I26" s="97"/>
      <c r="K26" s="85">
        <v>5.109</v>
      </c>
      <c r="L26" s="179"/>
      <c r="M26" s="74"/>
      <c r="N26" s="86"/>
      <c r="O26" s="86"/>
      <c r="Q26" s="29"/>
      <c r="U26" s="87"/>
      <c r="V26" s="87"/>
      <c r="W26" s="87"/>
      <c r="X26" s="29"/>
      <c r="Y26" s="29"/>
      <c r="Z26" s="29"/>
      <c r="AA26"/>
      <c r="AB26" s="88"/>
    </row>
    <row r="27" spans="1:28" ht="14.75" customHeight="1">
      <c r="A27" s="82">
        <v>2012</v>
      </c>
      <c r="B27" s="83">
        <v>647.07299999999998</v>
      </c>
      <c r="C27" s="97"/>
      <c r="D27" s="89"/>
      <c r="E27" s="84">
        <v>3.9809999999999999</v>
      </c>
      <c r="F27" s="97"/>
      <c r="G27" s="90"/>
      <c r="H27" s="83">
        <v>72.204999999999998</v>
      </c>
      <c r="I27" s="97"/>
      <c r="J27" s="92"/>
      <c r="K27" s="85">
        <v>6.3769999999999998</v>
      </c>
      <c r="L27" s="179"/>
      <c r="M27" s="74"/>
      <c r="N27" s="86"/>
      <c r="O27" s="86"/>
      <c r="Q27" s="29"/>
      <c r="U27" s="87"/>
      <c r="V27" s="87"/>
      <c r="W27" s="87"/>
      <c r="X27" s="29"/>
      <c r="Y27" s="94"/>
      <c r="Z27" s="29"/>
      <c r="AA27"/>
      <c r="AB27" s="88"/>
    </row>
    <row r="28" spans="1:28" ht="14.75" customHeight="1">
      <c r="A28" s="82">
        <v>2013</v>
      </c>
      <c r="B28" s="83">
        <v>510.53</v>
      </c>
      <c r="C28" s="97"/>
      <c r="D28" s="89"/>
      <c r="E28" s="84">
        <v>3.024</v>
      </c>
      <c r="F28" s="97"/>
      <c r="G28" s="90"/>
      <c r="H28" s="83">
        <v>94.606999999999999</v>
      </c>
      <c r="I28" s="97"/>
      <c r="J28" s="91"/>
      <c r="K28" s="85">
        <v>7.1870000000000003</v>
      </c>
      <c r="L28" s="179"/>
      <c r="M28" s="74"/>
      <c r="N28" s="86"/>
      <c r="O28" s="86"/>
      <c r="Q28" s="29"/>
      <c r="U28" s="87"/>
      <c r="V28" s="87"/>
      <c r="W28" s="87"/>
      <c r="X28" s="29"/>
      <c r="Y28" s="94"/>
      <c r="Z28" s="29"/>
      <c r="AA28"/>
      <c r="AB28" s="95"/>
    </row>
    <row r="29" spans="1:28" ht="14.75" customHeight="1">
      <c r="A29" s="93">
        <v>2014</v>
      </c>
      <c r="B29" s="83">
        <v>716.26800000000003</v>
      </c>
      <c r="C29" s="97"/>
      <c r="D29" s="89"/>
      <c r="E29" s="84">
        <v>4.0679999999999996</v>
      </c>
      <c r="F29" s="97"/>
      <c r="G29" s="90"/>
      <c r="H29" s="83">
        <v>116.946</v>
      </c>
      <c r="I29" s="97"/>
      <c r="J29" s="91"/>
      <c r="K29" s="85">
        <v>8.3859999999999992</v>
      </c>
      <c r="L29" s="179"/>
      <c r="M29" s="74"/>
      <c r="N29" s="86"/>
      <c r="O29" s="86"/>
      <c r="Q29" s="29"/>
      <c r="U29" s="87"/>
      <c r="V29" s="87"/>
      <c r="W29" s="87"/>
      <c r="X29" s="29"/>
      <c r="Y29" s="94"/>
      <c r="Z29" s="29"/>
      <c r="AA29"/>
      <c r="AB29" s="95"/>
    </row>
    <row r="30" spans="1:28" ht="14.75" customHeight="1">
      <c r="A30" s="82">
        <v>2015</v>
      </c>
      <c r="B30" s="83">
        <v>725.16099999999994</v>
      </c>
      <c r="C30" s="97"/>
      <c r="D30" s="89"/>
      <c r="E30" s="84">
        <v>3.964</v>
      </c>
      <c r="F30" s="97"/>
      <c r="G30" s="90"/>
      <c r="H30" s="83">
        <v>137.90799999999999</v>
      </c>
      <c r="I30" s="97"/>
      <c r="J30" s="91"/>
      <c r="K30" s="85">
        <v>8.9499999999999993</v>
      </c>
      <c r="L30" s="179"/>
      <c r="M30" s="74"/>
      <c r="N30" s="264"/>
      <c r="O30" s="86"/>
      <c r="Q30" s="29"/>
      <c r="U30" s="87"/>
      <c r="V30" s="87"/>
      <c r="W30" s="87"/>
      <c r="X30" s="29"/>
      <c r="Y30" s="29"/>
      <c r="Z30" s="29"/>
      <c r="AA30"/>
      <c r="AB30" s="95"/>
    </row>
    <row r="31" spans="1:28" s="73" customFormat="1" ht="14.75" customHeight="1">
      <c r="A31" s="82">
        <v>2016</v>
      </c>
      <c r="B31" s="83">
        <v>641.101</v>
      </c>
      <c r="C31" s="97"/>
      <c r="D31" s="89"/>
      <c r="E31" s="84">
        <v>3.4089999999999998</v>
      </c>
      <c r="F31" s="97"/>
      <c r="G31" s="90"/>
      <c r="H31" s="83">
        <v>128.952</v>
      </c>
      <c r="I31" s="97"/>
      <c r="J31" s="91"/>
      <c r="K31" s="85">
        <v>8.3409999999999993</v>
      </c>
      <c r="L31" s="179"/>
      <c r="M31" s="96"/>
      <c r="N31" s="264"/>
      <c r="O31" s="86"/>
      <c r="P31" s="66"/>
      <c r="Q31" s="29"/>
      <c r="R31" s="66"/>
      <c r="S31" s="66"/>
      <c r="T31" s="66"/>
      <c r="U31" s="87"/>
      <c r="V31" s="87"/>
      <c r="W31" s="87"/>
      <c r="X31" s="29"/>
      <c r="Y31" s="29"/>
      <c r="Z31" s="29"/>
      <c r="AA31"/>
      <c r="AB31" s="95"/>
    </row>
    <row r="32" spans="1:28" ht="14.75" customHeight="1">
      <c r="A32" s="82">
        <v>2017</v>
      </c>
      <c r="B32" s="83">
        <v>871.26599999999996</v>
      </c>
      <c r="C32" s="97"/>
      <c r="D32" s="89"/>
      <c r="E32" s="84">
        <v>4.4420000000000002</v>
      </c>
      <c r="F32" s="97"/>
      <c r="G32" s="90"/>
      <c r="H32" s="83">
        <v>140.80600000000001</v>
      </c>
      <c r="I32" s="97"/>
      <c r="J32" s="91"/>
      <c r="K32" s="85">
        <v>8.8719999999999999</v>
      </c>
      <c r="L32" s="179"/>
      <c r="M32" s="98"/>
      <c r="N32" s="264"/>
      <c r="O32" s="86"/>
      <c r="Q32" s="29"/>
      <c r="U32" s="98"/>
      <c r="V32" s="98"/>
      <c r="W32" s="87"/>
      <c r="X32" s="29"/>
      <c r="Y32" s="29"/>
      <c r="Z32" s="29"/>
      <c r="AA32"/>
      <c r="AB32" s="95"/>
    </row>
    <row r="33" spans="1:28" ht="14.75" customHeight="1">
      <c r="A33" s="82">
        <v>2018</v>
      </c>
      <c r="B33" s="83">
        <v>943.96400000000006</v>
      </c>
      <c r="C33" s="97"/>
      <c r="D33" s="89"/>
      <c r="E33" s="84">
        <v>4.57</v>
      </c>
      <c r="F33" s="97"/>
      <c r="G33" s="90"/>
      <c r="H33" s="83">
        <v>170.07499999999999</v>
      </c>
      <c r="I33" s="97"/>
      <c r="J33" s="91"/>
      <c r="K33" s="85">
        <v>10.102</v>
      </c>
      <c r="L33" s="179"/>
      <c r="M33" s="98"/>
      <c r="N33" s="264"/>
      <c r="O33" s="86"/>
      <c r="Q33" s="29"/>
      <c r="U33" s="98"/>
      <c r="V33" s="98"/>
      <c r="W33" s="87"/>
      <c r="X33" s="29"/>
      <c r="Y33" s="29"/>
      <c r="Z33" s="29"/>
      <c r="AA33"/>
      <c r="AB33" s="95"/>
    </row>
    <row r="34" spans="1:28" ht="14.75" customHeight="1">
      <c r="A34" s="82">
        <v>2019</v>
      </c>
      <c r="B34" s="83">
        <v>881.00099999999998</v>
      </c>
      <c r="C34" s="97"/>
      <c r="D34" s="89"/>
      <c r="E34" s="84">
        <v>4.0940000000000003</v>
      </c>
      <c r="F34" s="97"/>
      <c r="G34" s="90"/>
      <c r="H34" s="83">
        <v>168.797</v>
      </c>
      <c r="I34" s="97"/>
      <c r="J34" s="91"/>
      <c r="K34" s="85">
        <v>9.8260000000000005</v>
      </c>
      <c r="L34" s="179"/>
      <c r="M34" s="98"/>
      <c r="N34" s="264"/>
      <c r="O34" s="86"/>
      <c r="Q34" s="29"/>
      <c r="U34" s="98"/>
      <c r="V34" s="98"/>
      <c r="W34" s="87"/>
      <c r="X34" s="29"/>
      <c r="Y34" s="29"/>
      <c r="Z34" s="29"/>
      <c r="AA34"/>
      <c r="AB34" s="95"/>
    </row>
    <row r="35" spans="1:28" ht="14.75" customHeight="1">
      <c r="A35" s="82">
        <v>2020</v>
      </c>
      <c r="B35" s="83">
        <v>1147.6569999999999</v>
      </c>
      <c r="C35" s="97"/>
      <c r="D35" s="89"/>
      <c r="E35" s="84">
        <v>5.3819999999999997</v>
      </c>
      <c r="F35" s="97"/>
      <c r="G35" s="90"/>
      <c r="H35" s="83">
        <v>185.60300000000001</v>
      </c>
      <c r="I35" s="97"/>
      <c r="J35" s="92"/>
      <c r="K35" s="85">
        <v>11.538</v>
      </c>
      <c r="L35" s="179"/>
      <c r="M35" s="98"/>
      <c r="N35" s="264"/>
      <c r="O35" s="86"/>
      <c r="Q35" s="29"/>
      <c r="U35" s="98"/>
      <c r="V35" s="98"/>
      <c r="W35" s="87"/>
      <c r="X35" s="29"/>
      <c r="Y35" s="29"/>
      <c r="Z35" s="29"/>
      <c r="AA35"/>
      <c r="AB35" s="95"/>
    </row>
    <row r="36" spans="1:28" ht="14.75" customHeight="1">
      <c r="A36" s="82">
        <v>2021</v>
      </c>
      <c r="B36" s="83">
        <v>2072.6849999999999</v>
      </c>
      <c r="C36" s="97"/>
      <c r="D36" s="89"/>
      <c r="E36" s="84">
        <v>8.7850000000000001</v>
      </c>
      <c r="F36" s="97"/>
      <c r="G36" s="90"/>
      <c r="H36" s="83">
        <v>307.16300000000001</v>
      </c>
      <c r="I36" s="97"/>
      <c r="J36" s="90"/>
      <c r="K36" s="85">
        <v>15.025</v>
      </c>
      <c r="L36" s="179"/>
      <c r="M36" s="98"/>
      <c r="N36" s="264"/>
      <c r="O36" s="86"/>
      <c r="Q36" s="29"/>
      <c r="U36" s="98"/>
      <c r="V36" s="98"/>
      <c r="W36" s="87"/>
      <c r="X36" s="29"/>
      <c r="Y36" s="29"/>
      <c r="Z36" s="29"/>
      <c r="AA36"/>
      <c r="AB36" s="95"/>
    </row>
    <row r="37" spans="1:28" ht="14.75" customHeight="1">
      <c r="A37" s="82">
        <v>2022</v>
      </c>
      <c r="B37" s="83">
        <v>1319.1189999999999</v>
      </c>
      <c r="C37" s="97"/>
      <c r="D37" s="89"/>
      <c r="E37" s="84">
        <v>5.1239999999999997</v>
      </c>
      <c r="F37" s="97"/>
      <c r="G37" s="90"/>
      <c r="H37" s="83">
        <v>345.928</v>
      </c>
      <c r="I37" s="97"/>
      <c r="J37" s="90"/>
      <c r="K37" s="85">
        <v>13.141999999999999</v>
      </c>
      <c r="L37" s="179"/>
      <c r="M37" s="98"/>
      <c r="N37" s="264"/>
      <c r="O37" s="86"/>
      <c r="Q37" s="29"/>
      <c r="U37" s="98"/>
      <c r="V37" s="98"/>
      <c r="W37" s="99"/>
      <c r="X37" s="29"/>
      <c r="Y37" s="29"/>
      <c r="Z37" s="29"/>
      <c r="AA37"/>
      <c r="AB37" s="95"/>
    </row>
    <row r="38" spans="1:28" ht="14.75" customHeight="1">
      <c r="A38" s="82">
        <v>2023</v>
      </c>
      <c r="B38" s="83">
        <v>1398.902</v>
      </c>
      <c r="C38" s="97"/>
      <c r="D38" s="100"/>
      <c r="E38" s="84">
        <v>5.117</v>
      </c>
      <c r="F38" s="97"/>
      <c r="G38" s="67"/>
      <c r="H38" s="83">
        <v>262.01499999999999</v>
      </c>
      <c r="I38" s="97"/>
      <c r="J38" s="67"/>
      <c r="K38" s="85">
        <v>12.038</v>
      </c>
      <c r="L38" s="179"/>
      <c r="M38" s="98"/>
      <c r="N38" s="264"/>
      <c r="O38" s="86"/>
      <c r="Q38" s="29"/>
      <c r="U38" s="98"/>
      <c r="V38" s="98"/>
      <c r="W38" s="99"/>
      <c r="X38" s="29"/>
      <c r="Y38" s="29"/>
      <c r="Z38" s="29"/>
      <c r="AA38"/>
      <c r="AB38" s="95"/>
    </row>
    <row r="39" spans="1:28" ht="14.75" customHeight="1">
      <c r="A39" s="82">
        <v>2024</v>
      </c>
      <c r="B39" s="83">
        <v>1313.924</v>
      </c>
      <c r="C39" s="97"/>
      <c r="D39" s="100"/>
      <c r="E39" s="84">
        <v>4.6239999999999997</v>
      </c>
      <c r="F39" s="97"/>
      <c r="G39" s="67"/>
      <c r="H39" s="83">
        <v>261.36700000000002</v>
      </c>
      <c r="I39" s="97"/>
      <c r="J39" s="67"/>
      <c r="K39" s="85">
        <v>10.586</v>
      </c>
      <c r="L39" s="179"/>
      <c r="M39" s="98"/>
      <c r="N39" s="264"/>
      <c r="O39" s="86"/>
      <c r="Q39" s="29"/>
      <c r="U39" s="98"/>
      <c r="V39" s="98"/>
      <c r="W39" s="99"/>
      <c r="X39" s="29"/>
      <c r="Y39" s="29"/>
      <c r="Z39" s="29"/>
      <c r="AA39"/>
      <c r="AB39" s="95"/>
    </row>
    <row r="40" spans="1:28" ht="14.75" customHeight="1">
      <c r="A40" s="82">
        <v>2025</v>
      </c>
      <c r="B40" s="83">
        <v>1293.5709999999999</v>
      </c>
      <c r="C40" s="97"/>
      <c r="D40" s="100"/>
      <c r="E40" s="84">
        <v>4.375</v>
      </c>
      <c r="F40" s="97"/>
      <c r="G40" s="67"/>
      <c r="H40" s="83">
        <v>247.8</v>
      </c>
      <c r="I40" s="97"/>
      <c r="J40" s="67"/>
      <c r="K40" s="85">
        <v>9.8320000000000007</v>
      </c>
      <c r="L40" s="179"/>
      <c r="M40" s="98"/>
      <c r="N40" s="264"/>
      <c r="O40" s="86"/>
      <c r="Q40" s="29"/>
      <c r="U40" s="98"/>
      <c r="V40" s="98"/>
      <c r="W40" s="99"/>
      <c r="X40" s="29"/>
      <c r="Y40" s="29"/>
      <c r="Z40" s="29"/>
    </row>
    <row r="41" spans="1:28" ht="14.75" customHeight="1">
      <c r="A41" s="82">
        <v>2026</v>
      </c>
      <c r="B41" s="83">
        <v>1264.08</v>
      </c>
      <c r="C41" s="97"/>
      <c r="D41" s="100"/>
      <c r="E41" s="84">
        <v>4.1020000000000003</v>
      </c>
      <c r="F41" s="97"/>
      <c r="G41" s="67"/>
      <c r="H41" s="83">
        <v>245.54</v>
      </c>
      <c r="I41" s="97"/>
      <c r="J41" s="67"/>
      <c r="K41" s="85">
        <v>8.8049999999999997</v>
      </c>
      <c r="L41" s="179"/>
      <c r="M41" s="98"/>
      <c r="N41" s="264"/>
      <c r="O41" s="86"/>
      <c r="Q41" s="29"/>
      <c r="U41" s="98"/>
      <c r="V41" s="98"/>
      <c r="W41" s="99"/>
      <c r="X41" s="29"/>
      <c r="Y41" s="29"/>
      <c r="Z41" s="29"/>
    </row>
    <row r="42" spans="1:28" ht="14.75" customHeight="1">
      <c r="A42" s="82">
        <v>2027</v>
      </c>
      <c r="B42" s="83">
        <v>1264.99</v>
      </c>
      <c r="C42" s="97"/>
      <c r="D42" s="100"/>
      <c r="E42" s="84">
        <v>3.944</v>
      </c>
      <c r="F42" s="97"/>
      <c r="G42" s="67"/>
      <c r="H42" s="83">
        <v>246.39099999999999</v>
      </c>
      <c r="I42" s="97"/>
      <c r="J42" s="67"/>
      <c r="K42" s="85">
        <v>8.1280000000000001</v>
      </c>
      <c r="L42" s="179"/>
      <c r="M42" s="98"/>
      <c r="N42" s="264"/>
      <c r="O42" s="86"/>
      <c r="Q42" s="29"/>
      <c r="U42" s="98"/>
      <c r="V42" s="98"/>
    </row>
    <row r="43" spans="1:28" ht="14.75" customHeight="1">
      <c r="A43" s="93">
        <v>2028</v>
      </c>
      <c r="B43" s="83">
        <v>1285.364</v>
      </c>
      <c r="C43" s="101"/>
      <c r="E43" s="84">
        <v>3.8519999999999999</v>
      </c>
      <c r="F43" s="101"/>
      <c r="H43" s="83">
        <v>248.077</v>
      </c>
      <c r="I43" s="101"/>
      <c r="K43" s="85">
        <v>7.9420000000000002</v>
      </c>
      <c r="L43" s="182"/>
      <c r="M43" s="98"/>
      <c r="N43" s="264"/>
      <c r="O43" s="86"/>
      <c r="Q43" s="29"/>
      <c r="U43" s="98"/>
      <c r="V43" s="98"/>
    </row>
    <row r="44" spans="1:28" ht="14.75" customHeight="1">
      <c r="A44" s="93">
        <v>2029</v>
      </c>
      <c r="B44" s="83">
        <v>1318.4880000000001</v>
      </c>
      <c r="C44" s="101"/>
      <c r="E44" s="84">
        <v>3.798</v>
      </c>
      <c r="F44" s="101"/>
      <c r="H44" s="83">
        <v>251.357</v>
      </c>
      <c r="I44" s="101"/>
      <c r="K44" s="85">
        <v>7.7309999999999999</v>
      </c>
      <c r="L44" s="182"/>
      <c r="M44" s="98"/>
      <c r="N44" s="264"/>
      <c r="O44" s="86"/>
      <c r="Q44" s="29"/>
      <c r="U44" s="98"/>
      <c r="V44" s="98"/>
    </row>
    <row r="45" spans="1:28" ht="14.75" customHeight="1">
      <c r="A45" s="93">
        <v>2030</v>
      </c>
      <c r="B45" s="83">
        <v>1359.6790000000001</v>
      </c>
      <c r="C45" s="101"/>
      <c r="E45" s="84">
        <v>3.7669999999999999</v>
      </c>
      <c r="F45" s="101"/>
      <c r="H45" s="83">
        <v>256.29599999999999</v>
      </c>
      <c r="I45" s="101"/>
      <c r="K45" s="85">
        <v>7.5810000000000004</v>
      </c>
      <c r="L45" s="182"/>
      <c r="M45" s="98"/>
      <c r="N45" s="264"/>
      <c r="O45" s="86"/>
      <c r="Q45" s="29"/>
      <c r="U45" s="98"/>
      <c r="V45" s="98"/>
    </row>
    <row r="46" spans="1:28" ht="14.75" customHeight="1">
      <c r="A46" s="93">
        <v>2031</v>
      </c>
      <c r="B46" s="83">
        <v>1406.432</v>
      </c>
      <c r="C46" s="101"/>
      <c r="E46" s="84">
        <v>3.7490000000000001</v>
      </c>
      <c r="F46" s="101"/>
      <c r="H46" s="83">
        <v>265.06599999999997</v>
      </c>
      <c r="I46" s="101"/>
      <c r="K46" s="85">
        <v>7.5490000000000004</v>
      </c>
      <c r="L46" s="182"/>
      <c r="M46" s="98"/>
      <c r="N46" s="264"/>
      <c r="O46" s="86"/>
      <c r="Q46" s="29"/>
      <c r="U46" s="98"/>
      <c r="V46" s="98"/>
    </row>
    <row r="47" spans="1:28" ht="14.75" customHeight="1">
      <c r="A47" s="93">
        <v>2032</v>
      </c>
      <c r="B47" s="83">
        <v>1457.1980000000001</v>
      </c>
      <c r="C47" s="101"/>
      <c r="E47" s="84">
        <v>3.738</v>
      </c>
      <c r="F47" s="101"/>
      <c r="H47" s="83">
        <v>274.89</v>
      </c>
      <c r="I47" s="101"/>
      <c r="K47" s="85">
        <v>7.5640000000000001</v>
      </c>
      <c r="L47" s="182"/>
      <c r="M47" s="98"/>
      <c r="N47" s="264"/>
      <c r="O47" s="86"/>
      <c r="Q47" s="29"/>
      <c r="U47" s="98"/>
      <c r="V47" s="98"/>
    </row>
    <row r="48" spans="1:28" ht="14.75" customHeight="1">
      <c r="A48" s="93">
        <v>2033</v>
      </c>
      <c r="B48" s="83">
        <v>1511.107</v>
      </c>
      <c r="C48" s="101"/>
      <c r="E48" s="84">
        <v>3.7320000000000002</v>
      </c>
      <c r="F48" s="101"/>
      <c r="H48" s="83">
        <v>285.36799999999999</v>
      </c>
      <c r="I48" s="101"/>
      <c r="K48" s="85">
        <v>7.5250000000000004</v>
      </c>
      <c r="L48" s="182"/>
      <c r="M48" s="98"/>
      <c r="N48" s="264"/>
      <c r="O48" s="86"/>
      <c r="Q48" s="29"/>
      <c r="U48" s="98"/>
      <c r="V48" s="98"/>
    </row>
    <row r="49" spans="1:22" ht="14.75" customHeight="1">
      <c r="A49" s="103">
        <v>2034</v>
      </c>
      <c r="B49" s="104">
        <v>1567.431</v>
      </c>
      <c r="C49" s="129"/>
      <c r="D49" s="105"/>
      <c r="E49" s="106">
        <v>3.7290000000000001</v>
      </c>
      <c r="F49" s="129"/>
      <c r="G49" s="105"/>
      <c r="H49" s="104">
        <v>296.35399999999998</v>
      </c>
      <c r="I49" s="129"/>
      <c r="J49" s="105"/>
      <c r="K49" s="107">
        <v>7.46</v>
      </c>
      <c r="L49" s="183"/>
      <c r="M49" s="98"/>
      <c r="N49" s="264"/>
      <c r="O49" s="86"/>
      <c r="Q49" s="29"/>
      <c r="U49" s="98"/>
      <c r="V49" s="98"/>
    </row>
    <row r="50" spans="1:22" ht="14.75" customHeight="1">
      <c r="A50" s="180"/>
      <c r="B50" s="156"/>
      <c r="C50" s="156"/>
      <c r="D50" s="181"/>
      <c r="E50" s="178"/>
      <c r="F50" s="181"/>
      <c r="G50" s="181"/>
      <c r="H50" s="185"/>
      <c r="I50" s="186"/>
      <c r="J50" s="181"/>
      <c r="K50" s="155"/>
      <c r="L50" s="173"/>
      <c r="M50" s="74"/>
      <c r="N50" s="108"/>
      <c r="O50" s="86"/>
      <c r="Q50" s="29"/>
    </row>
    <row r="51" spans="1:22" ht="14.75" customHeight="1">
      <c r="A51" s="288" t="s">
        <v>184</v>
      </c>
      <c r="B51" s="288"/>
      <c r="C51" s="288"/>
      <c r="D51" s="288"/>
      <c r="E51" s="288"/>
      <c r="F51" s="288"/>
      <c r="G51" s="288"/>
      <c r="H51" s="288"/>
      <c r="I51" s="288"/>
      <c r="J51" s="288"/>
      <c r="K51" s="288"/>
      <c r="L51" s="288"/>
      <c r="M51" s="67"/>
    </row>
    <row r="52" spans="1:22" s="9" customFormat="1" ht="28.25" customHeight="1">
      <c r="A52" s="285" t="s">
        <v>71</v>
      </c>
      <c r="B52" s="285"/>
      <c r="C52" s="285"/>
      <c r="D52" s="285"/>
      <c r="E52" s="285"/>
      <c r="F52" s="285"/>
      <c r="G52" s="285"/>
      <c r="H52" s="285"/>
      <c r="I52" s="285"/>
      <c r="J52" s="285"/>
      <c r="K52" s="285"/>
      <c r="L52" s="285"/>
      <c r="M52" s="127"/>
    </row>
    <row r="53" spans="1:22" s="9" customFormat="1" ht="28.25" customHeight="1">
      <c r="A53" s="285" t="s">
        <v>201</v>
      </c>
      <c r="B53" s="285"/>
      <c r="C53" s="285"/>
      <c r="D53" s="285"/>
      <c r="E53" s="285"/>
      <c r="F53" s="285"/>
      <c r="G53" s="285"/>
      <c r="H53" s="285"/>
      <c r="I53" s="285"/>
      <c r="J53" s="285"/>
      <c r="K53" s="285"/>
      <c r="L53" s="285"/>
      <c r="M53" s="127"/>
    </row>
    <row r="54" spans="1:22" s="9" customFormat="1" ht="28.25" customHeight="1">
      <c r="A54" s="285" t="s">
        <v>202</v>
      </c>
      <c r="B54" s="286"/>
      <c r="C54" s="286"/>
      <c r="D54" s="286"/>
      <c r="E54" s="286"/>
      <c r="F54" s="286"/>
      <c r="G54" s="286"/>
      <c r="H54" s="286"/>
      <c r="I54" s="286"/>
      <c r="J54" s="286"/>
      <c r="K54" s="286"/>
      <c r="L54" s="286"/>
      <c r="M54" s="115"/>
    </row>
    <row r="55" spans="1:22" s="9" customFormat="1" ht="28.25" customHeight="1">
      <c r="A55" s="285" t="s">
        <v>72</v>
      </c>
      <c r="B55" s="285"/>
      <c r="C55" s="285"/>
      <c r="D55" s="285"/>
      <c r="E55" s="285"/>
      <c r="F55" s="285"/>
      <c r="G55" s="285"/>
      <c r="H55" s="285"/>
      <c r="I55" s="285"/>
      <c r="J55" s="285"/>
      <c r="K55" s="285"/>
      <c r="L55" s="285"/>
      <c r="M55" s="115"/>
    </row>
    <row r="56" spans="1:22" s="9" customFormat="1" ht="28.25" customHeight="1">
      <c r="A56" s="285" t="s">
        <v>73</v>
      </c>
      <c r="B56" s="286"/>
      <c r="C56" s="286"/>
      <c r="D56" s="286"/>
      <c r="E56" s="286"/>
      <c r="F56" s="286"/>
      <c r="G56" s="286"/>
      <c r="H56" s="286"/>
      <c r="I56" s="286"/>
      <c r="J56" s="286"/>
      <c r="K56" s="286"/>
      <c r="L56" s="286"/>
      <c r="M56" s="127"/>
    </row>
    <row r="57" spans="1:22" s="9" customFormat="1" ht="42" customHeight="1">
      <c r="A57" s="287" t="s">
        <v>74</v>
      </c>
      <c r="B57" s="287"/>
      <c r="C57" s="287"/>
      <c r="D57" s="287"/>
      <c r="E57" s="287"/>
      <c r="F57" s="287"/>
      <c r="G57" s="287"/>
      <c r="H57" s="287"/>
      <c r="I57" s="287"/>
      <c r="J57" s="287"/>
      <c r="K57" s="287"/>
      <c r="L57" s="287"/>
      <c r="M57" s="127"/>
    </row>
    <row r="58" spans="1:22" ht="14.75" customHeight="1">
      <c r="A58" s="184"/>
      <c r="B58" s="184"/>
      <c r="C58" s="184"/>
      <c r="D58" s="184"/>
      <c r="E58" s="184"/>
      <c r="F58" s="184"/>
      <c r="G58" s="184"/>
      <c r="H58" s="184"/>
      <c r="I58" s="184"/>
      <c r="J58" s="184"/>
      <c r="K58" s="184"/>
      <c r="L58" s="184"/>
    </row>
    <row r="59" spans="1:22" ht="14.75" customHeight="1"/>
    <row r="60" spans="1:22" ht="14.75" customHeight="1">
      <c r="A60" s="65" t="s">
        <v>57</v>
      </c>
      <c r="B60" s="65"/>
      <c r="C60" s="93"/>
    </row>
  </sheetData>
  <mergeCells count="14">
    <mergeCell ref="A56:L56"/>
    <mergeCell ref="A57:L57"/>
    <mergeCell ref="A51:L51"/>
    <mergeCell ref="A52:L52"/>
    <mergeCell ref="A53:L53"/>
    <mergeCell ref="A54:L54"/>
    <mergeCell ref="A55:L55"/>
    <mergeCell ref="H7:L7"/>
    <mergeCell ref="B8:F8"/>
    <mergeCell ref="K8:L8"/>
    <mergeCell ref="B9:C9"/>
    <mergeCell ref="E9:F9"/>
    <mergeCell ref="H9:I9"/>
    <mergeCell ref="K9:L9"/>
  </mergeCells>
  <hyperlinks>
    <hyperlink ref="A60" location="Contents!A1" display="Back to Table of Contents" xr:uid="{00000000-0004-0000-0600-000000000000}"/>
    <hyperlink ref="A2" r:id="rId1" xr:uid="{3E3BEBE1-B690-4C71-9922-934FA1C930FE}"/>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S71"/>
  <sheetViews>
    <sheetView zoomScaleNormal="100" workbookViewId="0"/>
  </sheetViews>
  <sheetFormatPr baseColWidth="10" defaultColWidth="8.5" defaultRowHeight="15"/>
  <cols>
    <col min="1" max="1" width="23.5" customWidth="1"/>
    <col min="2" max="2" width="60.5" customWidth="1"/>
    <col min="3" max="3" width="14.5" customWidth="1"/>
    <col min="64" max="64" width="8.5" customWidth="1"/>
    <col min="65" max="66" width="13.5" bestFit="1" customWidth="1"/>
  </cols>
  <sheetData>
    <row r="1" spans="1:71">
      <c r="A1" s="121" t="s">
        <v>210</v>
      </c>
    </row>
    <row r="2" spans="1:71">
      <c r="A2" s="122" t="s">
        <v>248</v>
      </c>
    </row>
    <row r="5" spans="1:71">
      <c r="A5" s="8" t="s">
        <v>211</v>
      </c>
      <c r="B5" s="147"/>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35"/>
      <c r="BO5" s="135"/>
      <c r="BP5" s="135"/>
      <c r="BQ5" s="135"/>
      <c r="BR5" s="135"/>
      <c r="BS5" s="135"/>
    </row>
    <row r="6" spans="1:71">
      <c r="A6" s="46" t="s">
        <v>252</v>
      </c>
      <c r="B6" s="14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43"/>
      <c r="BC6" s="154"/>
      <c r="BD6" s="154"/>
      <c r="BE6" s="154"/>
      <c r="BF6" s="154"/>
      <c r="BG6" s="154"/>
      <c r="BH6" s="154"/>
      <c r="BI6" s="154"/>
      <c r="BJ6" s="154"/>
      <c r="BK6" s="143"/>
      <c r="BL6" s="154"/>
      <c r="BM6" s="154"/>
      <c r="BN6" s="135"/>
      <c r="BO6" s="135"/>
      <c r="BP6" s="135"/>
      <c r="BQ6" s="135"/>
      <c r="BR6" s="135"/>
      <c r="BS6" s="135"/>
    </row>
    <row r="7" spans="1:71">
      <c r="A7" s="2"/>
      <c r="B7" s="2"/>
      <c r="C7" s="152" t="s">
        <v>253</v>
      </c>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87"/>
      <c r="BC7" s="188" t="s">
        <v>85</v>
      </c>
      <c r="BD7" s="152"/>
      <c r="BE7" s="152"/>
      <c r="BF7" s="152"/>
      <c r="BG7" s="152"/>
      <c r="BH7" s="152"/>
      <c r="BI7" s="152"/>
      <c r="BJ7" s="152"/>
      <c r="BK7" s="189"/>
      <c r="BL7" s="152"/>
      <c r="BM7" s="190"/>
      <c r="BN7" s="187"/>
      <c r="BO7" s="135"/>
      <c r="BP7" s="135"/>
      <c r="BQ7" s="135"/>
      <c r="BR7" s="135"/>
      <c r="BS7" s="135"/>
    </row>
    <row r="8" spans="1:71">
      <c r="A8" s="171" t="s">
        <v>303</v>
      </c>
      <c r="B8" s="46" t="s">
        <v>304</v>
      </c>
      <c r="C8" s="191">
        <v>1982</v>
      </c>
      <c r="D8" s="191">
        <v>1983</v>
      </c>
      <c r="E8" s="191">
        <v>1984</v>
      </c>
      <c r="F8" s="191">
        <v>1985</v>
      </c>
      <c r="G8" s="191">
        <v>1986</v>
      </c>
      <c r="H8" s="191">
        <v>1987</v>
      </c>
      <c r="I8" s="191">
        <v>1988</v>
      </c>
      <c r="J8" s="191">
        <v>1989</v>
      </c>
      <c r="K8" s="191">
        <v>1990</v>
      </c>
      <c r="L8" s="191">
        <v>1991</v>
      </c>
      <c r="M8" s="191">
        <v>1992</v>
      </c>
      <c r="N8" s="191">
        <v>1993</v>
      </c>
      <c r="O8" s="191">
        <v>1994</v>
      </c>
      <c r="P8" s="191">
        <v>1995</v>
      </c>
      <c r="Q8" s="191">
        <v>1996</v>
      </c>
      <c r="R8" s="191">
        <v>1997</v>
      </c>
      <c r="S8" s="191">
        <v>1998</v>
      </c>
      <c r="T8" s="191">
        <v>1999</v>
      </c>
      <c r="U8" s="191">
        <v>2000</v>
      </c>
      <c r="V8" s="191">
        <v>2001</v>
      </c>
      <c r="W8" s="191">
        <v>2002</v>
      </c>
      <c r="X8" s="191">
        <v>2003</v>
      </c>
      <c r="Y8" s="191">
        <v>2004</v>
      </c>
      <c r="Z8" s="191">
        <v>2005</v>
      </c>
      <c r="AA8" s="191">
        <v>2006</v>
      </c>
      <c r="AB8" s="191">
        <v>2007</v>
      </c>
      <c r="AC8" s="191">
        <v>2008</v>
      </c>
      <c r="AD8" s="191">
        <v>2009</v>
      </c>
      <c r="AE8" s="191">
        <v>2010</v>
      </c>
      <c r="AF8" s="191">
        <v>2011</v>
      </c>
      <c r="AG8" s="191">
        <v>2012</v>
      </c>
      <c r="AH8" s="191">
        <v>2013</v>
      </c>
      <c r="AI8" s="191">
        <v>2014</v>
      </c>
      <c r="AJ8" s="191">
        <v>2015</v>
      </c>
      <c r="AK8" s="191">
        <v>2016</v>
      </c>
      <c r="AL8" s="191">
        <v>2017</v>
      </c>
      <c r="AM8" s="191">
        <v>2018</v>
      </c>
      <c r="AN8" s="191">
        <v>2019</v>
      </c>
      <c r="AO8" s="191">
        <v>2020</v>
      </c>
      <c r="AP8" s="191">
        <v>2021</v>
      </c>
      <c r="AQ8" s="191">
        <v>2022</v>
      </c>
      <c r="AR8" s="191">
        <v>2023</v>
      </c>
      <c r="AS8" s="191">
        <v>2024</v>
      </c>
      <c r="AT8" s="191">
        <v>2025</v>
      </c>
      <c r="AU8" s="191">
        <v>2026</v>
      </c>
      <c r="AV8" s="191">
        <v>2027</v>
      </c>
      <c r="AW8" s="191">
        <v>2028</v>
      </c>
      <c r="AX8" s="191">
        <v>2029</v>
      </c>
      <c r="AY8" s="191">
        <v>2030</v>
      </c>
      <c r="AZ8" s="191">
        <v>2031</v>
      </c>
      <c r="BA8" s="191">
        <v>2032</v>
      </c>
      <c r="BB8" s="201">
        <v>2033</v>
      </c>
      <c r="BC8" s="191" t="s">
        <v>86</v>
      </c>
      <c r="BD8" s="191" t="s">
        <v>87</v>
      </c>
      <c r="BE8" s="191" t="s">
        <v>88</v>
      </c>
      <c r="BF8" s="191" t="s">
        <v>89</v>
      </c>
      <c r="BG8" s="191" t="s">
        <v>90</v>
      </c>
      <c r="BH8" s="191" t="s">
        <v>91</v>
      </c>
      <c r="BI8" s="191" t="s">
        <v>92</v>
      </c>
      <c r="BJ8" s="191" t="s">
        <v>93</v>
      </c>
      <c r="BK8" s="191" t="s">
        <v>94</v>
      </c>
      <c r="BL8" s="191" t="s">
        <v>95</v>
      </c>
      <c r="BM8" s="192" t="s">
        <v>96</v>
      </c>
      <c r="BN8" s="192" t="s">
        <v>97</v>
      </c>
      <c r="BO8" s="135"/>
      <c r="BP8" s="135"/>
      <c r="BQ8" s="135"/>
      <c r="BR8" s="135"/>
      <c r="BS8" s="135"/>
    </row>
    <row r="9" spans="1:71" ht="16">
      <c r="A9" s="172" t="s">
        <v>98</v>
      </c>
      <c r="B9" s="110" t="s">
        <v>99</v>
      </c>
      <c r="C9" s="85">
        <v>-39</v>
      </c>
      <c r="D9" s="85">
        <v>-95</v>
      </c>
      <c r="E9" s="85">
        <v>-148</v>
      </c>
      <c r="F9" s="85">
        <v>-189</v>
      </c>
      <c r="G9" s="85">
        <v>-244</v>
      </c>
      <c r="H9" s="85">
        <v>-294</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193"/>
      <c r="BC9" s="85">
        <v>-39</v>
      </c>
      <c r="BD9" s="85">
        <v>-95</v>
      </c>
      <c r="BE9" s="85">
        <v>-148</v>
      </c>
      <c r="BF9" s="85">
        <v>-189</v>
      </c>
      <c r="BG9" s="85">
        <v>-244</v>
      </c>
      <c r="BH9" s="85">
        <v>-294</v>
      </c>
      <c r="BI9" s="85" t="s">
        <v>100</v>
      </c>
      <c r="BJ9" s="85" t="s">
        <v>100</v>
      </c>
      <c r="BK9" s="85" t="s">
        <v>100</v>
      </c>
      <c r="BL9" s="85" t="s">
        <v>100</v>
      </c>
      <c r="BM9" s="194">
        <v>-715</v>
      </c>
      <c r="BN9" s="195" t="s">
        <v>100</v>
      </c>
      <c r="BO9" s="135"/>
      <c r="BP9" s="135"/>
      <c r="BQ9" s="135"/>
      <c r="BR9" s="135"/>
      <c r="BS9" s="135"/>
    </row>
    <row r="10" spans="1:71" ht="16">
      <c r="A10" s="172" t="s">
        <v>101</v>
      </c>
      <c r="B10" s="110" t="s">
        <v>102</v>
      </c>
      <c r="C10" s="85"/>
      <c r="D10" s="85">
        <v>18</v>
      </c>
      <c r="E10" s="85">
        <v>38</v>
      </c>
      <c r="F10" s="85">
        <v>42</v>
      </c>
      <c r="G10" s="85">
        <v>47</v>
      </c>
      <c r="H10" s="85">
        <v>54</v>
      </c>
      <c r="I10" s="85">
        <v>56</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193"/>
      <c r="BC10" s="85">
        <v>18</v>
      </c>
      <c r="BD10" s="85">
        <v>38</v>
      </c>
      <c r="BE10" s="85">
        <v>42</v>
      </c>
      <c r="BF10" s="85">
        <v>47</v>
      </c>
      <c r="BG10" s="85">
        <v>54</v>
      </c>
      <c r="BH10" s="85">
        <v>56</v>
      </c>
      <c r="BI10" s="85" t="s">
        <v>100</v>
      </c>
      <c r="BJ10" s="85" t="s">
        <v>100</v>
      </c>
      <c r="BK10" s="85" t="s">
        <v>100</v>
      </c>
      <c r="BL10" s="85" t="s">
        <v>100</v>
      </c>
      <c r="BM10" s="194">
        <v>199</v>
      </c>
      <c r="BN10" s="195" t="s">
        <v>100</v>
      </c>
      <c r="BO10" s="135"/>
      <c r="BP10" s="135"/>
      <c r="BQ10" s="135"/>
      <c r="BR10" s="135"/>
      <c r="BS10" s="135"/>
    </row>
    <row r="11" spans="1:71" ht="16">
      <c r="A11" s="172" t="s">
        <v>103</v>
      </c>
      <c r="B11" s="110" t="s">
        <v>104</v>
      </c>
      <c r="C11" s="85"/>
      <c r="D11" s="85"/>
      <c r="E11" s="85">
        <v>6.1</v>
      </c>
      <c r="F11" s="85">
        <v>8.6</v>
      </c>
      <c r="G11" s="85">
        <v>8.8000000000000007</v>
      </c>
      <c r="H11" s="85">
        <v>10.7</v>
      </c>
      <c r="I11" s="85">
        <v>22.4</v>
      </c>
      <c r="J11" s="85">
        <v>29.6</v>
      </c>
      <c r="K11" s="196"/>
      <c r="L11" s="196"/>
      <c r="M11" s="196"/>
      <c r="N11" s="196"/>
      <c r="O11" s="196"/>
      <c r="P11" s="196"/>
      <c r="Q11" s="196"/>
      <c r="R11" s="196"/>
      <c r="S11" s="196"/>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193"/>
      <c r="BC11" s="85">
        <v>6.1</v>
      </c>
      <c r="BD11" s="85">
        <v>8.6</v>
      </c>
      <c r="BE11" s="85">
        <v>8.8000000000000007</v>
      </c>
      <c r="BF11" s="85">
        <v>10.7</v>
      </c>
      <c r="BG11" s="85">
        <v>22.4</v>
      </c>
      <c r="BH11" s="85">
        <v>29.6</v>
      </c>
      <c r="BI11" s="85" t="s">
        <v>100</v>
      </c>
      <c r="BJ11" s="85" t="s">
        <v>100</v>
      </c>
      <c r="BK11" s="85" t="s">
        <v>100</v>
      </c>
      <c r="BL11" s="85" t="s">
        <v>100</v>
      </c>
      <c r="BM11" s="194">
        <v>56.6</v>
      </c>
      <c r="BN11" s="195" t="s">
        <v>100</v>
      </c>
      <c r="BO11" s="135"/>
      <c r="BP11" s="135"/>
      <c r="BQ11" s="135"/>
      <c r="BR11" s="135"/>
      <c r="BS11" s="135"/>
    </row>
    <row r="12" spans="1:71" ht="16">
      <c r="A12" s="172" t="s">
        <v>105</v>
      </c>
      <c r="B12" s="110" t="s">
        <v>106</v>
      </c>
      <c r="C12" s="85" t="s">
        <v>69</v>
      </c>
      <c r="D12" s="85"/>
      <c r="E12" s="85">
        <v>1</v>
      </c>
      <c r="F12" s="85">
        <v>11</v>
      </c>
      <c r="G12" s="85">
        <v>17</v>
      </c>
      <c r="H12" s="85">
        <v>22</v>
      </c>
      <c r="I12" s="85">
        <v>25</v>
      </c>
      <c r="J12" s="85">
        <v>27</v>
      </c>
      <c r="K12" s="196"/>
      <c r="L12" s="196"/>
      <c r="M12" s="196"/>
      <c r="N12" s="196"/>
      <c r="O12" s="196"/>
      <c r="P12" s="196"/>
      <c r="Q12" s="196"/>
      <c r="R12" s="196"/>
      <c r="S12" s="196"/>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193"/>
      <c r="BC12" s="85">
        <v>1</v>
      </c>
      <c r="BD12" s="85">
        <v>11</v>
      </c>
      <c r="BE12" s="85">
        <v>17</v>
      </c>
      <c r="BF12" s="85">
        <v>22</v>
      </c>
      <c r="BG12" s="85">
        <v>25</v>
      </c>
      <c r="BH12" s="85">
        <v>27</v>
      </c>
      <c r="BI12" s="85" t="s">
        <v>100</v>
      </c>
      <c r="BJ12" s="85" t="s">
        <v>100</v>
      </c>
      <c r="BK12" s="85" t="s">
        <v>100</v>
      </c>
      <c r="BL12" s="85" t="s">
        <v>100</v>
      </c>
      <c r="BM12" s="194">
        <v>76</v>
      </c>
      <c r="BN12" s="195" t="s">
        <v>100</v>
      </c>
      <c r="BO12" s="135"/>
      <c r="BP12" s="135"/>
      <c r="BQ12" s="135"/>
      <c r="BR12" s="135"/>
      <c r="BS12" s="135"/>
    </row>
    <row r="13" spans="1:71" ht="16">
      <c r="A13" s="172" t="s">
        <v>107</v>
      </c>
      <c r="B13" s="110" t="s">
        <v>108</v>
      </c>
      <c r="C13" s="85"/>
      <c r="D13" s="85"/>
      <c r="E13" s="196"/>
      <c r="F13" s="196"/>
      <c r="G13" s="196"/>
      <c r="H13" s="85">
        <v>11.6</v>
      </c>
      <c r="I13" s="85">
        <v>-1.7</v>
      </c>
      <c r="J13" s="85">
        <v>-9.6</v>
      </c>
      <c r="K13" s="85">
        <v>-1.3</v>
      </c>
      <c r="L13" s="85">
        <v>3.7</v>
      </c>
      <c r="M13" s="85">
        <v>4.5999999999999996</v>
      </c>
      <c r="N13" s="196"/>
      <c r="O13" s="196"/>
      <c r="P13" s="196"/>
      <c r="Q13" s="196"/>
      <c r="R13" s="196"/>
      <c r="S13" s="196"/>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193"/>
      <c r="BC13" s="85">
        <v>11.6</v>
      </c>
      <c r="BD13" s="85">
        <v>-1.7</v>
      </c>
      <c r="BE13" s="85">
        <v>-9.6</v>
      </c>
      <c r="BF13" s="85">
        <v>-1.3</v>
      </c>
      <c r="BG13" s="85">
        <v>3.7</v>
      </c>
      <c r="BH13" s="85">
        <v>4.5999999999999996</v>
      </c>
      <c r="BI13" s="85" t="s">
        <v>100</v>
      </c>
      <c r="BJ13" s="85" t="s">
        <v>100</v>
      </c>
      <c r="BK13" s="85" t="s">
        <v>100</v>
      </c>
      <c r="BL13" s="85" t="s">
        <v>100</v>
      </c>
      <c r="BM13" s="194">
        <v>2.7</v>
      </c>
      <c r="BN13" s="195" t="s">
        <v>100</v>
      </c>
      <c r="BO13" s="135"/>
      <c r="BP13" s="135"/>
      <c r="BQ13" s="135"/>
      <c r="BR13" s="135"/>
      <c r="BS13" s="135"/>
    </row>
    <row r="14" spans="1:71" ht="16">
      <c r="A14" s="172" t="s">
        <v>109</v>
      </c>
      <c r="B14" s="110" t="s">
        <v>110</v>
      </c>
      <c r="C14" s="85" t="s">
        <v>111</v>
      </c>
      <c r="D14" s="85"/>
      <c r="E14" s="196"/>
      <c r="F14" s="196"/>
      <c r="G14" s="196"/>
      <c r="H14" s="196"/>
      <c r="I14" s="85">
        <v>9</v>
      </c>
      <c r="J14" s="85">
        <v>14</v>
      </c>
      <c r="K14" s="85">
        <v>15</v>
      </c>
      <c r="L14" s="85">
        <v>14</v>
      </c>
      <c r="M14" s="85">
        <v>11</v>
      </c>
      <c r="N14" s="85">
        <v>8</v>
      </c>
      <c r="O14" s="196"/>
      <c r="P14" s="196"/>
      <c r="Q14" s="196"/>
      <c r="R14" s="196"/>
      <c r="S14" s="196"/>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193"/>
      <c r="BC14" s="85">
        <v>9</v>
      </c>
      <c r="BD14" s="85">
        <v>14</v>
      </c>
      <c r="BE14" s="85">
        <v>15</v>
      </c>
      <c r="BF14" s="85">
        <v>14</v>
      </c>
      <c r="BG14" s="85">
        <v>11</v>
      </c>
      <c r="BH14" s="85">
        <v>8</v>
      </c>
      <c r="BI14" s="85" t="s">
        <v>100</v>
      </c>
      <c r="BJ14" s="85" t="s">
        <v>100</v>
      </c>
      <c r="BK14" s="85" t="s">
        <v>100</v>
      </c>
      <c r="BL14" s="85" t="s">
        <v>100</v>
      </c>
      <c r="BM14" s="194">
        <v>63</v>
      </c>
      <c r="BN14" s="195" t="s">
        <v>100</v>
      </c>
      <c r="BO14" s="135"/>
      <c r="BP14" s="135"/>
      <c r="BQ14" s="135"/>
      <c r="BR14" s="135"/>
      <c r="BS14" s="135"/>
    </row>
    <row r="15" spans="1:71" ht="16">
      <c r="A15" s="172" t="s">
        <v>112</v>
      </c>
      <c r="B15" s="110" t="s">
        <v>113</v>
      </c>
      <c r="C15" s="85"/>
      <c r="D15" s="85"/>
      <c r="E15" s="196"/>
      <c r="F15" s="196"/>
      <c r="G15" s="196"/>
      <c r="H15" s="196"/>
      <c r="I15" s="196"/>
      <c r="J15" s="196"/>
      <c r="K15" s="196"/>
      <c r="L15" s="85">
        <v>18</v>
      </c>
      <c r="M15" s="85">
        <v>33</v>
      </c>
      <c r="N15" s="85">
        <v>31</v>
      </c>
      <c r="O15" s="85">
        <v>36</v>
      </c>
      <c r="P15" s="85">
        <v>38</v>
      </c>
      <c r="Q15" s="85">
        <v>33</v>
      </c>
      <c r="R15" s="196"/>
      <c r="S15" s="196"/>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193"/>
      <c r="BC15" s="85">
        <v>18</v>
      </c>
      <c r="BD15" s="85">
        <v>33</v>
      </c>
      <c r="BE15" s="85">
        <v>31</v>
      </c>
      <c r="BF15" s="85">
        <v>36</v>
      </c>
      <c r="BG15" s="85">
        <v>38</v>
      </c>
      <c r="BH15" s="85">
        <v>33</v>
      </c>
      <c r="BI15" s="85" t="s">
        <v>100</v>
      </c>
      <c r="BJ15" s="85" t="s">
        <v>100</v>
      </c>
      <c r="BK15" s="85" t="s">
        <v>100</v>
      </c>
      <c r="BL15" s="85" t="s">
        <v>100</v>
      </c>
      <c r="BM15" s="194">
        <v>156</v>
      </c>
      <c r="BN15" s="195" t="s">
        <v>100</v>
      </c>
      <c r="BO15" s="135"/>
      <c r="BP15" s="135"/>
      <c r="BQ15" s="135"/>
      <c r="BR15" s="135"/>
      <c r="BS15" s="135"/>
    </row>
    <row r="16" spans="1:71" ht="16">
      <c r="A16" s="172" t="s">
        <v>114</v>
      </c>
      <c r="B16" s="110" t="s">
        <v>115</v>
      </c>
      <c r="C16" s="85"/>
      <c r="D16" s="85"/>
      <c r="E16" s="196"/>
      <c r="F16" s="196"/>
      <c r="G16" s="196"/>
      <c r="H16" s="196"/>
      <c r="I16" s="196"/>
      <c r="J16" s="196"/>
      <c r="K16" s="196"/>
      <c r="L16" s="196"/>
      <c r="M16" s="196"/>
      <c r="N16" s="196"/>
      <c r="O16" s="85">
        <v>26</v>
      </c>
      <c r="P16" s="85">
        <v>44</v>
      </c>
      <c r="Q16" s="85">
        <v>52</v>
      </c>
      <c r="R16" s="85">
        <v>61</v>
      </c>
      <c r="S16" s="85">
        <v>59</v>
      </c>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193"/>
      <c r="BC16" s="85">
        <v>26</v>
      </c>
      <c r="BD16" s="85">
        <v>44</v>
      </c>
      <c r="BE16" s="85">
        <v>52</v>
      </c>
      <c r="BF16" s="85">
        <v>61</v>
      </c>
      <c r="BG16" s="85">
        <v>59</v>
      </c>
      <c r="BH16" s="85" t="s">
        <v>100</v>
      </c>
      <c r="BI16" s="85" t="s">
        <v>100</v>
      </c>
      <c r="BJ16" s="85" t="s">
        <v>100</v>
      </c>
      <c r="BK16" s="85" t="s">
        <v>100</v>
      </c>
      <c r="BL16" s="85" t="s">
        <v>100</v>
      </c>
      <c r="BM16" s="194">
        <v>242</v>
      </c>
      <c r="BN16" s="195" t="s">
        <v>100</v>
      </c>
      <c r="BO16" s="135"/>
      <c r="BP16" s="135"/>
      <c r="BQ16" s="135"/>
      <c r="BR16" s="135"/>
      <c r="BS16" s="135"/>
    </row>
    <row r="17" spans="1:71" ht="16">
      <c r="A17" s="172" t="s">
        <v>116</v>
      </c>
      <c r="B17" s="110" t="s">
        <v>117</v>
      </c>
      <c r="C17" s="85"/>
      <c r="D17" s="85"/>
      <c r="E17" s="85"/>
      <c r="F17" s="85"/>
      <c r="G17" s="85"/>
      <c r="H17" s="85"/>
      <c r="I17" s="85"/>
      <c r="J17" s="85"/>
      <c r="K17" s="85"/>
      <c r="L17" s="85"/>
      <c r="M17" s="85"/>
      <c r="N17" s="85"/>
      <c r="O17" s="85"/>
      <c r="P17" s="85"/>
      <c r="Q17" s="85"/>
      <c r="R17" s="85" t="s">
        <v>118</v>
      </c>
      <c r="S17" s="85">
        <v>-9</v>
      </c>
      <c r="T17" s="85">
        <v>-7</v>
      </c>
      <c r="U17" s="85">
        <v>-23</v>
      </c>
      <c r="V17" s="85">
        <v>-24</v>
      </c>
      <c r="W17" s="85">
        <v>-18</v>
      </c>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193"/>
      <c r="BC17" s="85" t="s">
        <v>118</v>
      </c>
      <c r="BD17" s="85">
        <v>-9</v>
      </c>
      <c r="BE17" s="85">
        <v>-7</v>
      </c>
      <c r="BF17" s="85">
        <v>-23</v>
      </c>
      <c r="BG17" s="85">
        <v>-24</v>
      </c>
      <c r="BH17" s="85">
        <v>-18</v>
      </c>
      <c r="BI17" s="85" t="s">
        <v>100</v>
      </c>
      <c r="BJ17" s="85" t="s">
        <v>100</v>
      </c>
      <c r="BK17" s="85" t="s">
        <v>100</v>
      </c>
      <c r="BL17" s="85" t="s">
        <v>100</v>
      </c>
      <c r="BM17" s="194">
        <v>-63</v>
      </c>
      <c r="BN17" s="195" t="s">
        <v>100</v>
      </c>
      <c r="BO17" s="135"/>
      <c r="BP17" s="135"/>
      <c r="BQ17" s="135"/>
      <c r="BR17" s="135"/>
      <c r="BS17" s="135"/>
    </row>
    <row r="18" spans="1:71" ht="16">
      <c r="A18" s="172" t="s">
        <v>119</v>
      </c>
      <c r="B18" s="110" t="s">
        <v>120</v>
      </c>
      <c r="C18" s="85"/>
      <c r="D18" s="85"/>
      <c r="E18" s="85"/>
      <c r="F18" s="85"/>
      <c r="G18" s="85"/>
      <c r="H18" s="85"/>
      <c r="I18" s="85"/>
      <c r="J18" s="85"/>
      <c r="K18" s="85"/>
      <c r="L18" s="85"/>
      <c r="M18" s="85"/>
      <c r="N18" s="85"/>
      <c r="O18" s="85"/>
      <c r="P18" s="85"/>
      <c r="Q18" s="85"/>
      <c r="R18" s="85"/>
      <c r="S18" s="85"/>
      <c r="T18" s="85"/>
      <c r="U18" s="85"/>
      <c r="V18" s="85">
        <v>-70.2</v>
      </c>
      <c r="W18" s="85">
        <v>-31.3</v>
      </c>
      <c r="X18" s="85">
        <v>-84</v>
      </c>
      <c r="Y18" s="85">
        <v>-100.7</v>
      </c>
      <c r="Z18" s="85">
        <v>-100.3</v>
      </c>
      <c r="AA18" s="85">
        <v>-125.6</v>
      </c>
      <c r="AB18" s="85">
        <v>-142.1</v>
      </c>
      <c r="AC18" s="85">
        <v>-150.69999999999999</v>
      </c>
      <c r="AD18" s="85">
        <v>-158.19999999999999</v>
      </c>
      <c r="AE18" s="85">
        <v>-175.9</v>
      </c>
      <c r="AF18" s="85">
        <v>-117.3</v>
      </c>
      <c r="AG18" s="85"/>
      <c r="AH18" s="85"/>
      <c r="AI18" s="85"/>
      <c r="AJ18" s="85"/>
      <c r="AK18" s="85"/>
      <c r="AL18" s="85"/>
      <c r="AM18" s="85"/>
      <c r="AN18" s="85"/>
      <c r="AO18" s="85"/>
      <c r="AP18" s="85"/>
      <c r="AQ18" s="85"/>
      <c r="AR18" s="85"/>
      <c r="AS18" s="85"/>
      <c r="AT18" s="85"/>
      <c r="AU18" s="85"/>
      <c r="AV18" s="85"/>
      <c r="AW18" s="85"/>
      <c r="AX18" s="85"/>
      <c r="AY18" s="85"/>
      <c r="AZ18" s="85"/>
      <c r="BA18" s="85"/>
      <c r="BB18" s="193"/>
      <c r="BC18" s="85">
        <v>-70.2</v>
      </c>
      <c r="BD18" s="85">
        <v>-31.3</v>
      </c>
      <c r="BE18" s="85">
        <v>-84</v>
      </c>
      <c r="BF18" s="85">
        <v>-100.7</v>
      </c>
      <c r="BG18" s="85">
        <v>-100.3</v>
      </c>
      <c r="BH18" s="85">
        <v>-125.6</v>
      </c>
      <c r="BI18" s="85">
        <v>-142.1</v>
      </c>
      <c r="BJ18" s="85">
        <v>-150.69999999999999</v>
      </c>
      <c r="BK18" s="85">
        <v>-158.19999999999999</v>
      </c>
      <c r="BL18" s="85">
        <v>-175.9</v>
      </c>
      <c r="BM18" s="194">
        <v>-386.6</v>
      </c>
      <c r="BN18" s="195">
        <v>-1139.0999999999999</v>
      </c>
      <c r="BO18" s="135"/>
      <c r="BP18" s="135"/>
      <c r="BQ18" s="135"/>
      <c r="BR18" s="135"/>
      <c r="BS18" s="135"/>
    </row>
    <row r="19" spans="1:71" ht="16">
      <c r="A19" s="172" t="s">
        <v>121</v>
      </c>
      <c r="B19" s="110" t="s">
        <v>122</v>
      </c>
      <c r="C19" s="85"/>
      <c r="D19" s="85"/>
      <c r="E19" s="85"/>
      <c r="F19" s="85"/>
      <c r="G19" s="85"/>
      <c r="H19" s="85"/>
      <c r="I19" s="85"/>
      <c r="J19" s="85"/>
      <c r="K19" s="85"/>
      <c r="L19" s="85"/>
      <c r="M19" s="85"/>
      <c r="N19" s="85"/>
      <c r="O19" s="85"/>
      <c r="P19" s="85"/>
      <c r="Q19" s="85"/>
      <c r="R19" s="85"/>
      <c r="S19" s="85"/>
      <c r="T19" s="85"/>
      <c r="U19" s="85"/>
      <c r="V19" s="85"/>
      <c r="W19" s="85">
        <v>-42.5</v>
      </c>
      <c r="X19" s="85">
        <v>-39.299999999999997</v>
      </c>
      <c r="Y19" s="85">
        <v>-29.1</v>
      </c>
      <c r="Z19" s="85">
        <v>-3.5</v>
      </c>
      <c r="AA19" s="85">
        <v>16.100000000000001</v>
      </c>
      <c r="AB19" s="85">
        <v>16.8</v>
      </c>
      <c r="AC19" s="85">
        <v>16</v>
      </c>
      <c r="AD19" s="85">
        <v>13.7</v>
      </c>
      <c r="AE19" s="85">
        <v>10.1</v>
      </c>
      <c r="AF19" s="85">
        <v>7.2</v>
      </c>
      <c r="AG19" s="85">
        <v>4.7</v>
      </c>
      <c r="AH19" s="85"/>
      <c r="AI19" s="85"/>
      <c r="AJ19" s="85"/>
      <c r="AK19" s="85"/>
      <c r="AL19" s="85"/>
      <c r="AM19" s="85"/>
      <c r="AN19" s="85"/>
      <c r="AO19" s="85"/>
      <c r="AP19" s="85"/>
      <c r="AQ19" s="85"/>
      <c r="AR19" s="85"/>
      <c r="AS19" s="85"/>
      <c r="AT19" s="85"/>
      <c r="AU19" s="85"/>
      <c r="AV19" s="85"/>
      <c r="AW19" s="85"/>
      <c r="AX19" s="85"/>
      <c r="AY19" s="85"/>
      <c r="AZ19" s="85"/>
      <c r="BA19" s="85"/>
      <c r="BB19" s="193"/>
      <c r="BC19" s="85">
        <v>-42.5</v>
      </c>
      <c r="BD19" s="85">
        <v>-39.299999999999997</v>
      </c>
      <c r="BE19" s="85">
        <v>-29.1</v>
      </c>
      <c r="BF19" s="85">
        <v>-3.5</v>
      </c>
      <c r="BG19" s="85">
        <v>16.100000000000001</v>
      </c>
      <c r="BH19" s="85">
        <v>16.8</v>
      </c>
      <c r="BI19" s="85">
        <v>16</v>
      </c>
      <c r="BJ19" s="85">
        <v>13.7</v>
      </c>
      <c r="BK19" s="85">
        <v>10.1</v>
      </c>
      <c r="BL19" s="85">
        <v>7.2</v>
      </c>
      <c r="BM19" s="194">
        <v>-98.4</v>
      </c>
      <c r="BN19" s="195">
        <v>-34.5</v>
      </c>
      <c r="BO19" s="135"/>
      <c r="BP19" s="135"/>
      <c r="BQ19" s="135"/>
      <c r="BR19" s="135"/>
      <c r="BS19" s="135"/>
    </row>
    <row r="20" spans="1:71" ht="16">
      <c r="A20" s="172" t="s">
        <v>123</v>
      </c>
      <c r="B20" s="110" t="s">
        <v>124</v>
      </c>
      <c r="C20" s="85"/>
      <c r="D20" s="85"/>
      <c r="E20" s="85"/>
      <c r="F20" s="85"/>
      <c r="G20" s="85"/>
      <c r="H20" s="85"/>
      <c r="I20" s="85"/>
      <c r="J20" s="85"/>
      <c r="K20" s="85"/>
      <c r="L20" s="85"/>
      <c r="M20" s="85"/>
      <c r="N20" s="85"/>
      <c r="O20" s="85"/>
      <c r="P20" s="85"/>
      <c r="Q20" s="85"/>
      <c r="R20" s="85"/>
      <c r="S20" s="85"/>
      <c r="T20" s="85"/>
      <c r="U20" s="85"/>
      <c r="V20" s="85"/>
      <c r="W20" s="85"/>
      <c r="X20" s="85">
        <v>-53.1</v>
      </c>
      <c r="Y20" s="85">
        <v>-135.4</v>
      </c>
      <c r="Z20" s="85">
        <v>-77.599999999999994</v>
      </c>
      <c r="AA20" s="85">
        <v>-20.6</v>
      </c>
      <c r="AB20" s="85">
        <v>-13.6</v>
      </c>
      <c r="AC20" s="85">
        <v>-16.7</v>
      </c>
      <c r="AD20" s="85">
        <v>-11.2</v>
      </c>
      <c r="AE20" s="85">
        <v>-4.0999999999999996</v>
      </c>
      <c r="AF20" s="85">
        <v>4.2</v>
      </c>
      <c r="AG20" s="85">
        <v>2.6</v>
      </c>
      <c r="AH20" s="85">
        <v>1.7</v>
      </c>
      <c r="AI20" s="85"/>
      <c r="AJ20" s="85"/>
      <c r="AK20" s="85"/>
      <c r="AL20" s="85"/>
      <c r="AM20" s="85"/>
      <c r="AN20" s="85"/>
      <c r="AO20" s="85"/>
      <c r="AP20" s="85"/>
      <c r="AQ20" s="85"/>
      <c r="AR20" s="85"/>
      <c r="AS20" s="85"/>
      <c r="AT20" s="85"/>
      <c r="AU20" s="85"/>
      <c r="AV20" s="85"/>
      <c r="AW20" s="85"/>
      <c r="AX20" s="85"/>
      <c r="AY20" s="85"/>
      <c r="AZ20" s="85"/>
      <c r="BA20" s="85"/>
      <c r="BB20" s="193"/>
      <c r="BC20" s="85">
        <v>-53.1</v>
      </c>
      <c r="BD20" s="85">
        <v>-135.4</v>
      </c>
      <c r="BE20" s="85">
        <v>-77.599999999999994</v>
      </c>
      <c r="BF20" s="85">
        <v>-20.6</v>
      </c>
      <c r="BG20" s="85">
        <v>-13.6</v>
      </c>
      <c r="BH20" s="85">
        <v>-16.7</v>
      </c>
      <c r="BI20" s="85">
        <v>-11.2</v>
      </c>
      <c r="BJ20" s="85">
        <v>-4.0999999999999996</v>
      </c>
      <c r="BK20" s="85">
        <v>4.2</v>
      </c>
      <c r="BL20" s="85">
        <v>2.6</v>
      </c>
      <c r="BM20" s="194">
        <v>-300.3</v>
      </c>
      <c r="BN20" s="195">
        <v>-325.5</v>
      </c>
      <c r="BO20" s="135"/>
      <c r="BP20" s="135"/>
      <c r="BQ20" s="135"/>
      <c r="BR20" s="135"/>
      <c r="BS20" s="135"/>
    </row>
    <row r="21" spans="1:71" ht="16">
      <c r="A21" s="172" t="s">
        <v>125</v>
      </c>
      <c r="B21" s="110" t="s">
        <v>126</v>
      </c>
      <c r="C21" s="85"/>
      <c r="D21" s="85"/>
      <c r="E21" s="85"/>
      <c r="F21" s="85"/>
      <c r="G21" s="85"/>
      <c r="H21" s="85"/>
      <c r="I21" s="85"/>
      <c r="J21" s="85"/>
      <c r="K21" s="85"/>
      <c r="L21" s="85"/>
      <c r="M21" s="85"/>
      <c r="N21" s="85"/>
      <c r="O21" s="85"/>
      <c r="P21" s="85"/>
      <c r="Q21" s="85"/>
      <c r="R21" s="85"/>
      <c r="S21" s="85"/>
      <c r="T21" s="85"/>
      <c r="U21" s="85"/>
      <c r="V21" s="85"/>
      <c r="W21" s="85"/>
      <c r="X21" s="85"/>
      <c r="Y21" s="85"/>
      <c r="Z21" s="85">
        <v>-27.1</v>
      </c>
      <c r="AA21" s="85">
        <v>-37.299999999999997</v>
      </c>
      <c r="AB21" s="85">
        <v>-20</v>
      </c>
      <c r="AC21" s="85">
        <v>-15.6</v>
      </c>
      <c r="AD21" s="85">
        <v>-12.2</v>
      </c>
      <c r="AE21" s="85">
        <v>-7.9</v>
      </c>
      <c r="AF21" s="85">
        <v>-1.2</v>
      </c>
      <c r="AG21" s="85">
        <v>-0.3</v>
      </c>
      <c r="AH21" s="85">
        <v>-0.3</v>
      </c>
      <c r="AI21" s="85">
        <v>-0.3</v>
      </c>
      <c r="AJ21" s="85"/>
      <c r="AK21" s="85"/>
      <c r="AL21" s="85"/>
      <c r="AM21" s="85"/>
      <c r="AN21" s="85"/>
      <c r="AO21" s="85"/>
      <c r="AP21" s="85"/>
      <c r="AQ21" s="85"/>
      <c r="AR21" s="85"/>
      <c r="AS21" s="85"/>
      <c r="AT21" s="85"/>
      <c r="AU21" s="85"/>
      <c r="AV21" s="85"/>
      <c r="AW21" s="85"/>
      <c r="AX21" s="85"/>
      <c r="AY21" s="85"/>
      <c r="AZ21" s="85"/>
      <c r="BA21" s="85"/>
      <c r="BB21" s="193"/>
      <c r="BC21" s="85">
        <v>-27.1</v>
      </c>
      <c r="BD21" s="85">
        <v>-37.299999999999997</v>
      </c>
      <c r="BE21" s="85">
        <v>-20</v>
      </c>
      <c r="BF21" s="85">
        <v>-15.6</v>
      </c>
      <c r="BG21" s="85">
        <v>-12.2</v>
      </c>
      <c r="BH21" s="85">
        <v>-7.9</v>
      </c>
      <c r="BI21" s="85">
        <v>-1.2</v>
      </c>
      <c r="BJ21" s="85">
        <v>-0.3</v>
      </c>
      <c r="BK21" s="85">
        <v>-0.3</v>
      </c>
      <c r="BL21" s="85">
        <v>-0.3</v>
      </c>
      <c r="BM21" s="194">
        <v>-112.2</v>
      </c>
      <c r="BN21" s="195">
        <v>-122.2</v>
      </c>
      <c r="BO21" s="135"/>
      <c r="BP21" s="135"/>
      <c r="BQ21" s="135"/>
      <c r="BR21" s="135"/>
      <c r="BS21" s="135"/>
    </row>
    <row r="22" spans="1:71" ht="16">
      <c r="A22" s="172" t="s">
        <v>127</v>
      </c>
      <c r="B22" s="110" t="s">
        <v>128</v>
      </c>
      <c r="C22" s="85"/>
      <c r="D22" s="85"/>
      <c r="E22" s="85"/>
      <c r="F22" s="85"/>
      <c r="G22" s="85"/>
      <c r="H22" s="85"/>
      <c r="I22" s="85"/>
      <c r="J22" s="85"/>
      <c r="K22" s="85"/>
      <c r="L22" s="85"/>
      <c r="M22" s="85"/>
      <c r="N22" s="85"/>
      <c r="O22" s="85"/>
      <c r="P22" s="85"/>
      <c r="Q22" s="85"/>
      <c r="R22" s="85"/>
      <c r="S22" s="85"/>
      <c r="T22" s="85"/>
      <c r="U22" s="85"/>
      <c r="V22" s="85"/>
      <c r="W22" s="85"/>
      <c r="X22" s="85"/>
      <c r="Y22" s="85"/>
      <c r="Z22" s="85">
        <v>-4.9000000000000004</v>
      </c>
      <c r="AA22" s="85">
        <v>-8.3000000000000007</v>
      </c>
      <c r="AB22" s="85">
        <v>-4.7</v>
      </c>
      <c r="AC22" s="85">
        <v>2</v>
      </c>
      <c r="AD22" s="85">
        <v>5.8</v>
      </c>
      <c r="AE22" s="85">
        <v>1.6</v>
      </c>
      <c r="AF22" s="85">
        <v>0.9</v>
      </c>
      <c r="AG22" s="85">
        <v>0.8</v>
      </c>
      <c r="AH22" s="85">
        <v>0.2</v>
      </c>
      <c r="AI22" s="85">
        <v>-0.2</v>
      </c>
      <c r="AJ22" s="85"/>
      <c r="AK22" s="85"/>
      <c r="AL22" s="85"/>
      <c r="AM22" s="85"/>
      <c r="AN22" s="85"/>
      <c r="AO22" s="85"/>
      <c r="AP22" s="85"/>
      <c r="AQ22" s="85"/>
      <c r="AR22" s="85"/>
      <c r="AS22" s="85"/>
      <c r="AT22" s="85"/>
      <c r="AU22" s="85"/>
      <c r="AV22" s="85"/>
      <c r="AW22" s="85"/>
      <c r="AX22" s="85"/>
      <c r="AY22" s="85"/>
      <c r="AZ22" s="85"/>
      <c r="BA22" s="85"/>
      <c r="BB22" s="193"/>
      <c r="BC22" s="85">
        <v>-4.9000000000000004</v>
      </c>
      <c r="BD22" s="85">
        <v>-8.3000000000000007</v>
      </c>
      <c r="BE22" s="85">
        <v>-4.7</v>
      </c>
      <c r="BF22" s="85">
        <v>2</v>
      </c>
      <c r="BG22" s="85">
        <v>5.8</v>
      </c>
      <c r="BH22" s="85">
        <v>1.6</v>
      </c>
      <c r="BI22" s="85">
        <v>0.9</v>
      </c>
      <c r="BJ22" s="85">
        <v>0.8</v>
      </c>
      <c r="BK22" s="85">
        <v>0.2</v>
      </c>
      <c r="BL22" s="85">
        <v>-0.2</v>
      </c>
      <c r="BM22" s="194">
        <v>-10.1</v>
      </c>
      <c r="BN22" s="195">
        <v>-6.8</v>
      </c>
      <c r="BO22" s="135"/>
      <c r="BP22" s="135"/>
      <c r="BQ22" s="135"/>
      <c r="BR22" s="135"/>
      <c r="BS22" s="135"/>
    </row>
    <row r="23" spans="1:71" ht="16">
      <c r="A23" s="172" t="s">
        <v>129</v>
      </c>
      <c r="B23" s="110" t="s">
        <v>130</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v>-4.4000000000000004</v>
      </c>
      <c r="AB23" s="85">
        <v>-32.700000000000003</v>
      </c>
      <c r="AC23" s="85">
        <v>-7.5</v>
      </c>
      <c r="AD23" s="85">
        <v>-20.399999999999999</v>
      </c>
      <c r="AE23" s="85">
        <v>-14.2</v>
      </c>
      <c r="AF23" s="85">
        <v>-1.6</v>
      </c>
      <c r="AG23" s="85">
        <v>3.2</v>
      </c>
      <c r="AH23" s="85">
        <v>0.1</v>
      </c>
      <c r="AI23" s="85">
        <v>0.3</v>
      </c>
      <c r="AJ23" s="85">
        <v>0.5</v>
      </c>
      <c r="AK23" s="85">
        <v>0.1</v>
      </c>
      <c r="AL23" s="85"/>
      <c r="AM23" s="85"/>
      <c r="AN23" s="85"/>
      <c r="AO23" s="85"/>
      <c r="AP23" s="85"/>
      <c r="AQ23" s="85"/>
      <c r="AR23" s="85"/>
      <c r="AS23" s="85"/>
      <c r="AT23" s="85"/>
      <c r="AU23" s="85"/>
      <c r="AV23" s="85"/>
      <c r="AW23" s="85"/>
      <c r="AX23" s="85"/>
      <c r="AY23" s="85"/>
      <c r="AZ23" s="85"/>
      <c r="BA23" s="85"/>
      <c r="BB23" s="193"/>
      <c r="BC23" s="85">
        <v>-4.4000000000000004</v>
      </c>
      <c r="BD23" s="85">
        <v>-32.700000000000003</v>
      </c>
      <c r="BE23" s="85">
        <v>-7.5</v>
      </c>
      <c r="BF23" s="85">
        <v>-20.399999999999999</v>
      </c>
      <c r="BG23" s="85">
        <v>-14.2</v>
      </c>
      <c r="BH23" s="85">
        <v>-1.6</v>
      </c>
      <c r="BI23" s="85">
        <v>3.2</v>
      </c>
      <c r="BJ23" s="85">
        <v>0.1</v>
      </c>
      <c r="BK23" s="85">
        <v>0.3</v>
      </c>
      <c r="BL23" s="85">
        <v>0.5</v>
      </c>
      <c r="BM23" s="194">
        <v>-79.099999999999994</v>
      </c>
      <c r="BN23" s="195">
        <v>-76.599999999999994</v>
      </c>
      <c r="BO23" s="135"/>
      <c r="BP23" s="135"/>
      <c r="BQ23" s="135"/>
      <c r="BR23" s="135"/>
      <c r="BS23" s="135"/>
    </row>
    <row r="24" spans="1:71" ht="16">
      <c r="A24" s="172" t="s">
        <v>131</v>
      </c>
      <c r="B24" s="110" t="s">
        <v>132</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v>0.5</v>
      </c>
      <c r="AC24" s="85">
        <v>0.3</v>
      </c>
      <c r="AD24" s="85">
        <v>-1.1000000000000001</v>
      </c>
      <c r="AE24" s="85">
        <v>-1.9</v>
      </c>
      <c r="AF24" s="85">
        <v>-5.6</v>
      </c>
      <c r="AG24" s="85">
        <v>-9.4</v>
      </c>
      <c r="AH24" s="85">
        <v>-11.7</v>
      </c>
      <c r="AI24" s="85">
        <v>-13.7</v>
      </c>
      <c r="AJ24" s="85">
        <v>-14.9</v>
      </c>
      <c r="AK24" s="85">
        <v>-15.7</v>
      </c>
      <c r="AL24" s="85"/>
      <c r="AM24" s="85"/>
      <c r="AN24" s="85"/>
      <c r="AO24" s="85"/>
      <c r="AP24" s="85"/>
      <c r="AQ24" s="85"/>
      <c r="AR24" s="85"/>
      <c r="AS24" s="85"/>
      <c r="AT24" s="85"/>
      <c r="AU24" s="85"/>
      <c r="AV24" s="85"/>
      <c r="AW24" s="85"/>
      <c r="AX24" s="85"/>
      <c r="AY24" s="85"/>
      <c r="AZ24" s="85"/>
      <c r="BA24" s="85"/>
      <c r="BB24" s="193"/>
      <c r="BC24" s="85">
        <v>0.5</v>
      </c>
      <c r="BD24" s="85">
        <v>0.3</v>
      </c>
      <c r="BE24" s="85">
        <v>-1.1000000000000001</v>
      </c>
      <c r="BF24" s="85">
        <v>-1.9</v>
      </c>
      <c r="BG24" s="85">
        <v>-5.6</v>
      </c>
      <c r="BH24" s="85">
        <v>-9.4</v>
      </c>
      <c r="BI24" s="85">
        <v>-11.7</v>
      </c>
      <c r="BJ24" s="85">
        <v>-13.7</v>
      </c>
      <c r="BK24" s="85">
        <v>-14.9</v>
      </c>
      <c r="BL24" s="85">
        <v>-15.7</v>
      </c>
      <c r="BM24" s="194">
        <v>-7.7</v>
      </c>
      <c r="BN24" s="195">
        <v>-72.900000000000006</v>
      </c>
      <c r="BO24" s="135"/>
      <c r="BP24" s="135"/>
      <c r="BQ24" s="135"/>
      <c r="BR24" s="135"/>
      <c r="BS24" s="135"/>
    </row>
    <row r="25" spans="1:71" ht="16">
      <c r="A25" s="172" t="s">
        <v>133</v>
      </c>
      <c r="B25" s="110" t="s">
        <v>134</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v>-15.6</v>
      </c>
      <c r="AC25" s="85">
        <v>-10.9</v>
      </c>
      <c r="AD25" s="85">
        <v>-4.5</v>
      </c>
      <c r="AE25" s="85">
        <v>-3</v>
      </c>
      <c r="AF25" s="85">
        <v>-2</v>
      </c>
      <c r="AG25" s="85">
        <v>-1.2</v>
      </c>
      <c r="AH25" s="85">
        <v>-0.8</v>
      </c>
      <c r="AI25" s="85">
        <v>-0.8</v>
      </c>
      <c r="AJ25" s="85">
        <v>-0.7</v>
      </c>
      <c r="AK25" s="85">
        <v>-0.6</v>
      </c>
      <c r="AL25" s="85"/>
      <c r="AM25" s="85"/>
      <c r="AN25" s="85"/>
      <c r="AO25" s="85"/>
      <c r="AP25" s="85"/>
      <c r="AQ25" s="85"/>
      <c r="AR25" s="85"/>
      <c r="AS25" s="85"/>
      <c r="AT25" s="85"/>
      <c r="AU25" s="85"/>
      <c r="AV25" s="85"/>
      <c r="AW25" s="85"/>
      <c r="AX25" s="85"/>
      <c r="AY25" s="85"/>
      <c r="AZ25" s="85"/>
      <c r="BA25" s="85"/>
      <c r="BB25" s="193"/>
      <c r="BC25" s="85">
        <v>-15.6</v>
      </c>
      <c r="BD25" s="85">
        <v>-10.9</v>
      </c>
      <c r="BE25" s="85">
        <v>-4.5</v>
      </c>
      <c r="BF25" s="85">
        <v>-3</v>
      </c>
      <c r="BG25" s="85">
        <v>-2</v>
      </c>
      <c r="BH25" s="85">
        <v>-1.2</v>
      </c>
      <c r="BI25" s="85">
        <v>-0.8</v>
      </c>
      <c r="BJ25" s="85">
        <v>-0.8</v>
      </c>
      <c r="BK25" s="85">
        <v>-0.7</v>
      </c>
      <c r="BL25" s="85">
        <v>-0.6</v>
      </c>
      <c r="BM25" s="194">
        <v>-36</v>
      </c>
      <c r="BN25" s="195">
        <v>-40</v>
      </c>
      <c r="BO25" s="135"/>
      <c r="BP25" s="135"/>
      <c r="BQ25" s="135"/>
      <c r="BR25" s="135"/>
      <c r="BS25" s="135"/>
    </row>
    <row r="26" spans="1:71" ht="16">
      <c r="A26" s="172" t="s">
        <v>135</v>
      </c>
      <c r="B26" s="110" t="s">
        <v>136</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v>-70</v>
      </c>
      <c r="AD26" s="85">
        <v>19.399999999999999</v>
      </c>
      <c r="AE26" s="102">
        <v>0</v>
      </c>
      <c r="AF26" s="102">
        <v>0</v>
      </c>
      <c r="AG26" s="102">
        <v>0</v>
      </c>
      <c r="AH26" s="102">
        <v>0</v>
      </c>
      <c r="AI26" s="102">
        <v>0</v>
      </c>
      <c r="AJ26" s="102">
        <v>0</v>
      </c>
      <c r="AK26" s="102">
        <v>0</v>
      </c>
      <c r="AL26" s="102">
        <v>0</v>
      </c>
      <c r="AM26" s="85"/>
      <c r="AN26" s="85"/>
      <c r="AO26" s="85"/>
      <c r="AP26" s="85"/>
      <c r="AQ26" s="85"/>
      <c r="AR26" s="85"/>
      <c r="AS26" s="85"/>
      <c r="AT26" s="85"/>
      <c r="AU26" s="85"/>
      <c r="AV26" s="85"/>
      <c r="AW26" s="85"/>
      <c r="AX26" s="85"/>
      <c r="AY26" s="85"/>
      <c r="AZ26" s="85"/>
      <c r="BA26" s="85"/>
      <c r="BB26" s="193"/>
      <c r="BC26" s="85">
        <v>-70</v>
      </c>
      <c r="BD26" s="85">
        <v>19.399999999999999</v>
      </c>
      <c r="BE26" s="85">
        <v>0</v>
      </c>
      <c r="BF26" s="85">
        <v>0</v>
      </c>
      <c r="BG26" s="85">
        <v>0</v>
      </c>
      <c r="BH26" s="85">
        <v>0</v>
      </c>
      <c r="BI26" s="85">
        <v>0</v>
      </c>
      <c r="BJ26" s="85">
        <v>0</v>
      </c>
      <c r="BK26" s="85">
        <v>0</v>
      </c>
      <c r="BL26" s="85">
        <v>0</v>
      </c>
      <c r="BM26" s="194">
        <v>-50.6</v>
      </c>
      <c r="BN26" s="195">
        <v>-50.6</v>
      </c>
      <c r="BO26" s="135"/>
      <c r="BP26" s="135"/>
      <c r="BQ26" s="135"/>
      <c r="BR26" s="135"/>
      <c r="BS26" s="135"/>
    </row>
    <row r="27" spans="1:71" ht="16">
      <c r="A27" s="172" t="s">
        <v>137</v>
      </c>
      <c r="B27" s="110" t="s">
        <v>138</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v>-113.7</v>
      </c>
      <c r="AD27" s="85">
        <v>-12.3</v>
      </c>
      <c r="AE27" s="85">
        <v>11.7</v>
      </c>
      <c r="AF27" s="85">
        <v>8.8000000000000007</v>
      </c>
      <c r="AG27" s="85">
        <v>7.6</v>
      </c>
      <c r="AH27" s="85">
        <v>5.9</v>
      </c>
      <c r="AI27" s="85">
        <v>3.8</v>
      </c>
      <c r="AJ27" s="85">
        <v>2.2999999999999998</v>
      </c>
      <c r="AK27" s="85">
        <v>1.3</v>
      </c>
      <c r="AL27" s="85">
        <v>1</v>
      </c>
      <c r="AM27" s="85">
        <v>1.1000000000000001</v>
      </c>
      <c r="AN27" s="85"/>
      <c r="AO27" s="85"/>
      <c r="AP27" s="85"/>
      <c r="AQ27" s="85"/>
      <c r="AR27" s="85"/>
      <c r="AS27" s="85"/>
      <c r="AT27" s="85"/>
      <c r="AU27" s="85"/>
      <c r="AV27" s="85"/>
      <c r="AW27" s="85"/>
      <c r="AX27" s="85"/>
      <c r="AY27" s="85"/>
      <c r="AZ27" s="85"/>
      <c r="BA27" s="85"/>
      <c r="BB27" s="193"/>
      <c r="BC27" s="85">
        <v>-113.7</v>
      </c>
      <c r="BD27" s="85">
        <v>-12.3</v>
      </c>
      <c r="BE27" s="85">
        <v>11.7</v>
      </c>
      <c r="BF27" s="85">
        <v>8.8000000000000007</v>
      </c>
      <c r="BG27" s="85">
        <v>7.6</v>
      </c>
      <c r="BH27" s="85">
        <v>5.9</v>
      </c>
      <c r="BI27" s="85">
        <v>3.8</v>
      </c>
      <c r="BJ27" s="85">
        <v>2.2999999999999998</v>
      </c>
      <c r="BK27" s="85">
        <v>1.3</v>
      </c>
      <c r="BL27" s="85">
        <v>1</v>
      </c>
      <c r="BM27" s="194">
        <v>-97.9</v>
      </c>
      <c r="BN27" s="195">
        <v>-83.6</v>
      </c>
      <c r="BO27" s="135"/>
      <c r="BP27" s="135"/>
      <c r="BQ27" s="135"/>
      <c r="BR27" s="135"/>
      <c r="BS27" s="135"/>
    </row>
    <row r="28" spans="1:71" ht="16">
      <c r="A28" s="172" t="s">
        <v>139</v>
      </c>
      <c r="B28" s="110" t="s">
        <v>140</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v>-1</v>
      </c>
      <c r="AD28" s="85">
        <v>-11</v>
      </c>
      <c r="AE28" s="85">
        <v>3.9</v>
      </c>
      <c r="AF28" s="85">
        <v>4.5</v>
      </c>
      <c r="AG28" s="85">
        <v>-5.8</v>
      </c>
      <c r="AH28" s="85">
        <v>22</v>
      </c>
      <c r="AI28" s="85">
        <v>-6.7</v>
      </c>
      <c r="AJ28" s="85">
        <v>3</v>
      </c>
      <c r="AK28" s="85">
        <v>2.9</v>
      </c>
      <c r="AL28" s="85">
        <v>2.5</v>
      </c>
      <c r="AM28" s="85">
        <v>2.4</v>
      </c>
      <c r="AN28" s="85"/>
      <c r="AO28" s="85"/>
      <c r="AP28" s="85"/>
      <c r="AQ28" s="85"/>
      <c r="AR28" s="85"/>
      <c r="AS28" s="85"/>
      <c r="AT28" s="85"/>
      <c r="AU28" s="85"/>
      <c r="AV28" s="85"/>
      <c r="AW28" s="85"/>
      <c r="AX28" s="85"/>
      <c r="AY28" s="85"/>
      <c r="AZ28" s="85"/>
      <c r="BA28" s="85"/>
      <c r="BB28" s="193"/>
      <c r="BC28" s="85">
        <v>-1</v>
      </c>
      <c r="BD28" s="85">
        <v>-11</v>
      </c>
      <c r="BE28" s="85">
        <v>3.9</v>
      </c>
      <c r="BF28" s="85">
        <v>4.5</v>
      </c>
      <c r="BG28" s="85">
        <v>-5.8</v>
      </c>
      <c r="BH28" s="85">
        <v>22</v>
      </c>
      <c r="BI28" s="85">
        <v>-6.7</v>
      </c>
      <c r="BJ28" s="85">
        <v>3</v>
      </c>
      <c r="BK28" s="85">
        <v>2.9</v>
      </c>
      <c r="BL28" s="85">
        <v>2.5</v>
      </c>
      <c r="BM28" s="194">
        <v>-9.3000000000000007</v>
      </c>
      <c r="BN28" s="195">
        <v>14.3</v>
      </c>
      <c r="BO28" s="135"/>
      <c r="BP28" s="135"/>
      <c r="BQ28" s="135"/>
      <c r="BR28" s="135"/>
      <c r="BS28" s="135"/>
    </row>
    <row r="29" spans="1:71" ht="16">
      <c r="A29" s="172" t="s">
        <v>141</v>
      </c>
      <c r="B29" s="110" t="s">
        <v>142</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v>-104.1</v>
      </c>
      <c r="AE29" s="85">
        <v>-3</v>
      </c>
      <c r="AF29" s="85">
        <v>-4</v>
      </c>
      <c r="AG29" s="85">
        <v>-2.9</v>
      </c>
      <c r="AH29" s="85">
        <v>-2.2999999999999998</v>
      </c>
      <c r="AI29" s="85">
        <v>-0.7</v>
      </c>
      <c r="AJ29" s="85">
        <v>0.5</v>
      </c>
      <c r="AK29" s="85">
        <v>0.8</v>
      </c>
      <c r="AL29" s="85">
        <v>8.4</v>
      </c>
      <c r="AM29" s="85">
        <v>4</v>
      </c>
      <c r="AN29" s="85"/>
      <c r="AO29" s="85"/>
      <c r="AP29" s="85"/>
      <c r="AQ29" s="85"/>
      <c r="AR29" s="85"/>
      <c r="AS29" s="85"/>
      <c r="AT29" s="85"/>
      <c r="AU29" s="85"/>
      <c r="AV29" s="85"/>
      <c r="AW29" s="85"/>
      <c r="AX29" s="85"/>
      <c r="AY29" s="85"/>
      <c r="AZ29" s="85"/>
      <c r="BA29" s="85"/>
      <c r="BB29" s="193"/>
      <c r="BC29" s="85">
        <v>-104.1</v>
      </c>
      <c r="BD29" s="85">
        <v>-3</v>
      </c>
      <c r="BE29" s="85">
        <v>-4</v>
      </c>
      <c r="BF29" s="85">
        <v>-2.9</v>
      </c>
      <c r="BG29" s="85">
        <v>-2.2999999999999998</v>
      </c>
      <c r="BH29" s="85">
        <v>-0.7</v>
      </c>
      <c r="BI29" s="85">
        <v>0.5</v>
      </c>
      <c r="BJ29" s="85">
        <v>0.8</v>
      </c>
      <c r="BK29" s="85">
        <v>8.4</v>
      </c>
      <c r="BL29" s="85">
        <v>4</v>
      </c>
      <c r="BM29" s="194">
        <v>-116.2</v>
      </c>
      <c r="BN29" s="195">
        <v>-103.2</v>
      </c>
      <c r="BO29" s="135"/>
      <c r="BP29" s="135"/>
      <c r="BQ29" s="135"/>
      <c r="BR29" s="135"/>
      <c r="BS29" s="135"/>
    </row>
    <row r="30" spans="1:71" ht="16">
      <c r="A30" s="172" t="s">
        <v>143</v>
      </c>
      <c r="B30" s="110" t="s">
        <v>144</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v>3.8</v>
      </c>
      <c r="AE30" s="85">
        <v>7.6</v>
      </c>
      <c r="AF30" s="85">
        <v>7.3</v>
      </c>
      <c r="AG30" s="85">
        <v>7.4</v>
      </c>
      <c r="AH30" s="85">
        <v>7.7</v>
      </c>
      <c r="AI30" s="85">
        <v>7</v>
      </c>
      <c r="AJ30" s="85">
        <v>7</v>
      </c>
      <c r="AK30" s="85">
        <v>6.8</v>
      </c>
      <c r="AL30" s="85">
        <v>6.8</v>
      </c>
      <c r="AM30" s="85">
        <v>6.7</v>
      </c>
      <c r="AN30" s="85">
        <v>6.7</v>
      </c>
      <c r="AO30" s="85"/>
      <c r="AP30" s="85"/>
      <c r="AQ30" s="85"/>
      <c r="AR30" s="85"/>
      <c r="AS30" s="85"/>
      <c r="AT30" s="85"/>
      <c r="AU30" s="85"/>
      <c r="AV30" s="85"/>
      <c r="AW30" s="85"/>
      <c r="AX30" s="85"/>
      <c r="AY30" s="85"/>
      <c r="AZ30" s="85"/>
      <c r="BA30" s="85"/>
      <c r="BB30" s="193"/>
      <c r="BC30" s="85">
        <v>3.8</v>
      </c>
      <c r="BD30" s="85">
        <v>7.6</v>
      </c>
      <c r="BE30" s="85">
        <v>7.3</v>
      </c>
      <c r="BF30" s="85">
        <v>7.4</v>
      </c>
      <c r="BG30" s="85">
        <v>7.7</v>
      </c>
      <c r="BH30" s="85">
        <v>7</v>
      </c>
      <c r="BI30" s="85">
        <v>7</v>
      </c>
      <c r="BJ30" s="85">
        <v>6.8</v>
      </c>
      <c r="BK30" s="85">
        <v>6.8</v>
      </c>
      <c r="BL30" s="85">
        <v>6.7</v>
      </c>
      <c r="BM30" s="194">
        <v>33.9</v>
      </c>
      <c r="BN30" s="195">
        <v>68.2</v>
      </c>
      <c r="BO30" s="135"/>
      <c r="BP30" s="135"/>
      <c r="BQ30" s="135"/>
      <c r="BR30" s="135"/>
      <c r="BS30" s="135"/>
    </row>
    <row r="31" spans="1:71" ht="16">
      <c r="A31" s="172" t="s">
        <v>145</v>
      </c>
      <c r="B31" s="110" t="s">
        <v>146</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v>-64.8</v>
      </c>
      <c r="AE31" s="85">
        <v>-180.1</v>
      </c>
      <c r="AF31" s="85">
        <v>-8.1999999999999993</v>
      </c>
      <c r="AG31" s="85">
        <v>10</v>
      </c>
      <c r="AH31" s="85">
        <v>2.7</v>
      </c>
      <c r="AI31" s="85">
        <v>5.5</v>
      </c>
      <c r="AJ31" s="85">
        <v>7</v>
      </c>
      <c r="AK31" s="85">
        <v>5.8</v>
      </c>
      <c r="AL31" s="85">
        <v>5</v>
      </c>
      <c r="AM31" s="85">
        <v>5</v>
      </c>
      <c r="AN31" s="85">
        <v>0.1</v>
      </c>
      <c r="AO31" s="85"/>
      <c r="AP31" s="85"/>
      <c r="AQ31" s="85"/>
      <c r="AR31" s="85"/>
      <c r="AS31" s="85"/>
      <c r="AT31" s="85"/>
      <c r="AU31" s="85"/>
      <c r="AV31" s="85"/>
      <c r="AW31" s="85"/>
      <c r="AX31" s="85"/>
      <c r="AY31" s="85"/>
      <c r="AZ31" s="85"/>
      <c r="BA31" s="85"/>
      <c r="BB31" s="193"/>
      <c r="BC31" s="85">
        <v>-64.8</v>
      </c>
      <c r="BD31" s="85">
        <v>-180.1</v>
      </c>
      <c r="BE31" s="85">
        <v>-8.1999999999999993</v>
      </c>
      <c r="BF31" s="85">
        <v>10</v>
      </c>
      <c r="BG31" s="85">
        <v>2.7</v>
      </c>
      <c r="BH31" s="85">
        <v>5.5</v>
      </c>
      <c r="BI31" s="85">
        <v>7</v>
      </c>
      <c r="BJ31" s="85">
        <v>5.8</v>
      </c>
      <c r="BK31" s="85">
        <v>5</v>
      </c>
      <c r="BL31" s="85">
        <v>5</v>
      </c>
      <c r="BM31" s="194">
        <v>-240.4</v>
      </c>
      <c r="BN31" s="195">
        <v>-212</v>
      </c>
      <c r="BO31" s="135"/>
      <c r="BP31" s="135"/>
      <c r="BQ31" s="135"/>
      <c r="BR31" s="135"/>
      <c r="BS31" s="135"/>
    </row>
    <row r="32" spans="1:71" ht="16">
      <c r="A32" s="172" t="s">
        <v>147</v>
      </c>
      <c r="B32" s="110" t="s">
        <v>148</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v>-39</v>
      </c>
      <c r="AF32" s="85">
        <v>5.7</v>
      </c>
      <c r="AG32" s="85">
        <v>7.6</v>
      </c>
      <c r="AH32" s="85">
        <v>7.6</v>
      </c>
      <c r="AI32" s="85">
        <v>24.8</v>
      </c>
      <c r="AJ32" s="85">
        <v>-12.9</v>
      </c>
      <c r="AK32" s="85">
        <v>4.9000000000000004</v>
      </c>
      <c r="AL32" s="85">
        <v>4.5999999999999996</v>
      </c>
      <c r="AM32" s="85">
        <v>2.7</v>
      </c>
      <c r="AN32" s="85">
        <v>0.7</v>
      </c>
      <c r="AO32" s="85"/>
      <c r="AP32" s="85"/>
      <c r="AQ32" s="85"/>
      <c r="AR32" s="85"/>
      <c r="AS32" s="85"/>
      <c r="AT32" s="85"/>
      <c r="AU32" s="85"/>
      <c r="AV32" s="85"/>
      <c r="AW32" s="85"/>
      <c r="AX32" s="85"/>
      <c r="AY32" s="85"/>
      <c r="AZ32" s="85"/>
      <c r="BA32" s="85"/>
      <c r="BB32" s="193"/>
      <c r="BC32" s="85">
        <v>-39</v>
      </c>
      <c r="BD32" s="85">
        <v>5.7</v>
      </c>
      <c r="BE32" s="85">
        <v>7.6</v>
      </c>
      <c r="BF32" s="85">
        <v>7.6</v>
      </c>
      <c r="BG32" s="85">
        <v>24.8</v>
      </c>
      <c r="BH32" s="85">
        <v>-12.9</v>
      </c>
      <c r="BI32" s="85">
        <v>4.9000000000000004</v>
      </c>
      <c r="BJ32" s="85">
        <v>4.5999999999999996</v>
      </c>
      <c r="BK32" s="85">
        <v>2.7</v>
      </c>
      <c r="BL32" s="85">
        <v>0.7</v>
      </c>
      <c r="BM32" s="194">
        <v>6.7</v>
      </c>
      <c r="BN32" s="195">
        <v>6.7</v>
      </c>
      <c r="BO32" s="135"/>
      <c r="BP32" s="135"/>
      <c r="BQ32" s="135"/>
      <c r="BR32" s="135"/>
      <c r="BS32" s="135"/>
    </row>
    <row r="33" spans="1:71" ht="16">
      <c r="A33" s="172" t="s">
        <v>149</v>
      </c>
      <c r="B33" s="110" t="s">
        <v>150</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v>-4.4000000000000004</v>
      </c>
      <c r="AF33" s="85">
        <v>-5.4</v>
      </c>
      <c r="AG33" s="85">
        <v>-1.2</v>
      </c>
      <c r="AH33" s="85">
        <v>1</v>
      </c>
      <c r="AI33" s="85">
        <v>15.1</v>
      </c>
      <c r="AJ33" s="85">
        <v>1.4</v>
      </c>
      <c r="AK33" s="85">
        <v>-11.2</v>
      </c>
      <c r="AL33" s="85">
        <v>2.2999999999999998</v>
      </c>
      <c r="AM33" s="85">
        <v>4.2</v>
      </c>
      <c r="AN33" s="85">
        <v>10.6</v>
      </c>
      <c r="AO33" s="85">
        <v>2</v>
      </c>
      <c r="AP33" s="85"/>
      <c r="AQ33" s="85"/>
      <c r="AR33" s="85"/>
      <c r="AS33" s="85"/>
      <c r="AT33" s="85"/>
      <c r="AU33" s="85"/>
      <c r="AV33" s="85"/>
      <c r="AW33" s="85"/>
      <c r="AX33" s="85"/>
      <c r="AY33" s="85"/>
      <c r="AZ33" s="85"/>
      <c r="BA33" s="85"/>
      <c r="BB33" s="193"/>
      <c r="BC33" s="85">
        <v>-4.4000000000000004</v>
      </c>
      <c r="BD33" s="85">
        <v>-5.4</v>
      </c>
      <c r="BE33" s="85">
        <v>-1.2</v>
      </c>
      <c r="BF33" s="85">
        <v>1</v>
      </c>
      <c r="BG33" s="85">
        <v>15.1</v>
      </c>
      <c r="BH33" s="85">
        <v>1.4</v>
      </c>
      <c r="BI33" s="85">
        <v>-11.2</v>
      </c>
      <c r="BJ33" s="85">
        <v>2.2999999999999998</v>
      </c>
      <c r="BK33" s="85">
        <v>4.2</v>
      </c>
      <c r="BL33" s="85">
        <v>10.6</v>
      </c>
      <c r="BM33" s="194">
        <v>5.0999999999999996</v>
      </c>
      <c r="BN33" s="195">
        <v>12.3</v>
      </c>
      <c r="BO33" s="135"/>
      <c r="BP33" s="135"/>
      <c r="BQ33" s="135"/>
      <c r="BR33" s="135"/>
      <c r="BS33" s="135"/>
    </row>
    <row r="34" spans="1:71" ht="31">
      <c r="A34" s="172" t="s">
        <v>151</v>
      </c>
      <c r="B34" s="110" t="s">
        <v>152</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v>-2.6</v>
      </c>
      <c r="AF34" s="85">
        <v>3.5</v>
      </c>
      <c r="AG34" s="85">
        <v>4.5999999999999996</v>
      </c>
      <c r="AH34" s="85">
        <v>27.3</v>
      </c>
      <c r="AI34" s="85">
        <v>56.6</v>
      </c>
      <c r="AJ34" s="85">
        <v>64.599999999999994</v>
      </c>
      <c r="AK34" s="85">
        <v>82.8</v>
      </c>
      <c r="AL34" s="85">
        <v>88.8</v>
      </c>
      <c r="AM34" s="85">
        <v>95.4</v>
      </c>
      <c r="AN34" s="85">
        <v>104.3</v>
      </c>
      <c r="AO34" s="85">
        <v>114.9</v>
      </c>
      <c r="AP34" s="85"/>
      <c r="AQ34" s="85"/>
      <c r="AR34" s="85"/>
      <c r="AS34" s="85"/>
      <c r="AT34" s="85"/>
      <c r="AU34" s="85"/>
      <c r="AV34" s="85"/>
      <c r="AW34" s="85"/>
      <c r="AX34" s="85"/>
      <c r="AY34" s="85"/>
      <c r="AZ34" s="85"/>
      <c r="BA34" s="85"/>
      <c r="BB34" s="193"/>
      <c r="BC34" s="85">
        <v>-2.6</v>
      </c>
      <c r="BD34" s="85">
        <v>3.5</v>
      </c>
      <c r="BE34" s="85">
        <v>4.5999999999999996</v>
      </c>
      <c r="BF34" s="85">
        <v>27.3</v>
      </c>
      <c r="BG34" s="85">
        <v>56.6</v>
      </c>
      <c r="BH34" s="85">
        <v>64.599999999999994</v>
      </c>
      <c r="BI34" s="85">
        <v>82.8</v>
      </c>
      <c r="BJ34" s="85">
        <v>88.8</v>
      </c>
      <c r="BK34" s="85">
        <v>95.4</v>
      </c>
      <c r="BL34" s="85">
        <v>104.3</v>
      </c>
      <c r="BM34" s="194">
        <v>89.3</v>
      </c>
      <c r="BN34" s="195">
        <v>525.29999999999995</v>
      </c>
      <c r="BO34" s="135"/>
      <c r="BP34" s="135"/>
      <c r="BQ34" s="135"/>
      <c r="BR34" s="135"/>
      <c r="BS34" s="135"/>
    </row>
    <row r="35" spans="1:71" ht="16">
      <c r="A35" s="172" t="s">
        <v>153</v>
      </c>
      <c r="B35" s="110" t="s">
        <v>154</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v>-55.1</v>
      </c>
      <c r="AG35" s="85">
        <v>10</v>
      </c>
      <c r="AH35" s="85">
        <v>12.8</v>
      </c>
      <c r="AI35" s="85">
        <v>9.6999999999999993</v>
      </c>
      <c r="AJ35" s="85">
        <v>28.7</v>
      </c>
      <c r="AK35" s="85">
        <v>-15.6</v>
      </c>
      <c r="AL35" s="85">
        <v>4.2</v>
      </c>
      <c r="AM35" s="85">
        <v>3.1</v>
      </c>
      <c r="AN35" s="85">
        <v>2.4</v>
      </c>
      <c r="AO35" s="85">
        <v>2.4</v>
      </c>
      <c r="AP35" s="85"/>
      <c r="AQ35" s="85"/>
      <c r="AR35" s="85"/>
      <c r="AS35" s="85"/>
      <c r="AT35" s="85"/>
      <c r="AU35" s="85"/>
      <c r="AV35" s="85"/>
      <c r="AW35" s="85"/>
      <c r="AX35" s="85"/>
      <c r="AY35" s="85"/>
      <c r="AZ35" s="85"/>
      <c r="BA35" s="85"/>
      <c r="BB35" s="193"/>
      <c r="BC35" s="85">
        <v>-55.1</v>
      </c>
      <c r="BD35" s="85">
        <v>10</v>
      </c>
      <c r="BE35" s="85">
        <v>12.8</v>
      </c>
      <c r="BF35" s="85">
        <v>9.6999999999999993</v>
      </c>
      <c r="BG35" s="85">
        <v>28.7</v>
      </c>
      <c r="BH35" s="85">
        <v>-15.6</v>
      </c>
      <c r="BI35" s="85">
        <v>4.2</v>
      </c>
      <c r="BJ35" s="85">
        <v>3.1</v>
      </c>
      <c r="BK35" s="85">
        <v>2.4</v>
      </c>
      <c r="BL35" s="85">
        <v>2.4</v>
      </c>
      <c r="BM35" s="194">
        <v>6</v>
      </c>
      <c r="BN35" s="195">
        <v>2.5</v>
      </c>
      <c r="BO35" s="135"/>
      <c r="BP35" s="135"/>
      <c r="BQ35" s="135"/>
      <c r="BR35" s="135"/>
      <c r="BS35" s="135"/>
    </row>
    <row r="36" spans="1:71" ht="31">
      <c r="A36" s="172" t="s">
        <v>155</v>
      </c>
      <c r="B36" s="110" t="s">
        <v>156</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v>-353.7</v>
      </c>
      <c r="AG36" s="85">
        <v>-345.7</v>
      </c>
      <c r="AH36" s="85">
        <v>-80.900000000000006</v>
      </c>
      <c r="AI36" s="85">
        <v>6.6</v>
      </c>
      <c r="AJ36" s="85">
        <v>17.399999999999999</v>
      </c>
      <c r="AK36" s="85">
        <v>13.5</v>
      </c>
      <c r="AL36" s="85">
        <v>10.1</v>
      </c>
      <c r="AM36" s="85">
        <v>6.3</v>
      </c>
      <c r="AN36" s="85">
        <v>3.4</v>
      </c>
      <c r="AO36" s="85">
        <v>1.9</v>
      </c>
      <c r="AP36" s="85"/>
      <c r="AQ36" s="85"/>
      <c r="AR36" s="85"/>
      <c r="AS36" s="85"/>
      <c r="AT36" s="85"/>
      <c r="AU36" s="85"/>
      <c r="AV36" s="85"/>
      <c r="AW36" s="85"/>
      <c r="AX36" s="85"/>
      <c r="AY36" s="85"/>
      <c r="AZ36" s="85"/>
      <c r="BA36" s="85"/>
      <c r="BB36" s="193"/>
      <c r="BC36" s="85">
        <v>-353.7</v>
      </c>
      <c r="BD36" s="85">
        <v>-345.7</v>
      </c>
      <c r="BE36" s="85">
        <v>-80.900000000000006</v>
      </c>
      <c r="BF36" s="85">
        <v>6.6</v>
      </c>
      <c r="BG36" s="85">
        <v>17.399999999999999</v>
      </c>
      <c r="BH36" s="85">
        <v>13.5</v>
      </c>
      <c r="BI36" s="85">
        <v>10.1</v>
      </c>
      <c r="BJ36" s="85">
        <v>6.3</v>
      </c>
      <c r="BK36" s="85">
        <v>3.4</v>
      </c>
      <c r="BL36" s="85">
        <v>1.9</v>
      </c>
      <c r="BM36" s="194">
        <v>-756.4</v>
      </c>
      <c r="BN36" s="195">
        <v>-721.4</v>
      </c>
      <c r="BO36" s="135"/>
      <c r="BP36" s="135"/>
      <c r="BQ36" s="135"/>
      <c r="BR36" s="135"/>
      <c r="BS36" s="135"/>
    </row>
    <row r="37" spans="1:71" ht="16">
      <c r="A37" s="172" t="s">
        <v>157</v>
      </c>
      <c r="B37" s="110" t="s">
        <v>158</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v>-18.8</v>
      </c>
      <c r="AH37" s="85">
        <v>-2</v>
      </c>
      <c r="AI37" s="102">
        <v>0</v>
      </c>
      <c r="AJ37" s="102">
        <v>0</v>
      </c>
      <c r="AK37" s="102">
        <v>0</v>
      </c>
      <c r="AL37" s="102">
        <v>0</v>
      </c>
      <c r="AM37" s="102">
        <v>0</v>
      </c>
      <c r="AN37" s="102">
        <v>0</v>
      </c>
      <c r="AO37" s="102">
        <v>0</v>
      </c>
      <c r="AP37" s="102">
        <v>0</v>
      </c>
      <c r="AQ37" s="85"/>
      <c r="AR37" s="85"/>
      <c r="AS37" s="85"/>
      <c r="AT37" s="85"/>
      <c r="AU37" s="85"/>
      <c r="AV37" s="85"/>
      <c r="AW37" s="85"/>
      <c r="AX37" s="85"/>
      <c r="AY37" s="85"/>
      <c r="AZ37" s="85"/>
      <c r="BA37" s="85"/>
      <c r="BB37" s="193"/>
      <c r="BC37" s="85">
        <v>-18.8</v>
      </c>
      <c r="BD37" s="85">
        <v>-2</v>
      </c>
      <c r="BE37" s="102">
        <v>0</v>
      </c>
      <c r="BF37" s="102">
        <v>0</v>
      </c>
      <c r="BG37" s="102">
        <v>0</v>
      </c>
      <c r="BH37" s="102">
        <v>0</v>
      </c>
      <c r="BI37" s="102">
        <v>0</v>
      </c>
      <c r="BJ37" s="102">
        <v>0</v>
      </c>
      <c r="BK37" s="102">
        <v>0</v>
      </c>
      <c r="BL37" s="102">
        <v>0</v>
      </c>
      <c r="BM37" s="194">
        <v>-20.9</v>
      </c>
      <c r="BN37" s="85">
        <v>-20.9</v>
      </c>
      <c r="BO37" s="135"/>
      <c r="BP37" s="135"/>
      <c r="BQ37" s="135"/>
      <c r="BR37" s="135"/>
      <c r="BS37" s="135"/>
    </row>
    <row r="38" spans="1:71" ht="16">
      <c r="A38" s="172" t="s">
        <v>159</v>
      </c>
      <c r="B38" s="110" t="s">
        <v>160</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v>-70.400000000000006</v>
      </c>
      <c r="AH38" s="85">
        <v>-22.7</v>
      </c>
      <c r="AI38" s="85">
        <v>-41.6</v>
      </c>
      <c r="AJ38" s="85">
        <v>4.8</v>
      </c>
      <c r="AK38" s="85">
        <v>36.5</v>
      </c>
      <c r="AL38" s="85">
        <v>3.7</v>
      </c>
      <c r="AM38" s="85">
        <v>1.6</v>
      </c>
      <c r="AN38" s="85">
        <v>-2.4</v>
      </c>
      <c r="AO38" s="85">
        <v>6.8</v>
      </c>
      <c r="AP38" s="85">
        <v>2.8</v>
      </c>
      <c r="AQ38" s="85">
        <v>3.3</v>
      </c>
      <c r="AR38" s="85"/>
      <c r="AS38" s="85"/>
      <c r="AT38" s="85"/>
      <c r="AU38" s="85"/>
      <c r="AV38" s="85"/>
      <c r="AW38" s="85"/>
      <c r="AX38" s="85"/>
      <c r="AY38" s="85"/>
      <c r="AZ38" s="85"/>
      <c r="BA38" s="85"/>
      <c r="BB38" s="193"/>
      <c r="BC38" s="85">
        <v>-70.400000000000006</v>
      </c>
      <c r="BD38" s="85">
        <v>-22.7</v>
      </c>
      <c r="BE38" s="85">
        <v>-41.6</v>
      </c>
      <c r="BF38" s="85">
        <v>4.8</v>
      </c>
      <c r="BG38" s="85">
        <v>36.5</v>
      </c>
      <c r="BH38" s="85">
        <v>3.7</v>
      </c>
      <c r="BI38" s="85">
        <v>1.6</v>
      </c>
      <c r="BJ38" s="85">
        <v>-2.4</v>
      </c>
      <c r="BK38" s="85">
        <v>6.8</v>
      </c>
      <c r="BL38" s="85">
        <v>2.8</v>
      </c>
      <c r="BM38" s="194">
        <v>-93.4</v>
      </c>
      <c r="BN38" s="85">
        <v>-80.900000000000006</v>
      </c>
      <c r="BO38" s="135"/>
      <c r="BP38" s="135"/>
      <c r="BQ38" s="135"/>
      <c r="BR38" s="135"/>
      <c r="BS38" s="135"/>
    </row>
    <row r="39" spans="1:71" ht="16">
      <c r="A39" s="172" t="s">
        <v>161</v>
      </c>
      <c r="B39" s="110" t="s">
        <v>162</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v>-279.8</v>
      </c>
      <c r="AI39" s="85">
        <v>-298.8</v>
      </c>
      <c r="AJ39" s="85">
        <v>-274.7</v>
      </c>
      <c r="AK39" s="85">
        <v>-305.39999999999998</v>
      </c>
      <c r="AL39" s="85">
        <v>-336.6</v>
      </c>
      <c r="AM39" s="85">
        <v>-367.4</v>
      </c>
      <c r="AN39" s="85">
        <v>-393.1</v>
      </c>
      <c r="AO39" s="85">
        <v>-425.6</v>
      </c>
      <c r="AP39" s="85">
        <v>-460.5</v>
      </c>
      <c r="AQ39" s="85">
        <v>-496.8</v>
      </c>
      <c r="AR39" s="85"/>
      <c r="AS39" s="85"/>
      <c r="AT39" s="85"/>
      <c r="AU39" s="85"/>
      <c r="AV39" s="85"/>
      <c r="AW39" s="85"/>
      <c r="AX39" s="85"/>
      <c r="AY39" s="85"/>
      <c r="AZ39" s="85"/>
      <c r="BA39" s="85"/>
      <c r="BB39" s="193"/>
      <c r="BC39" s="85">
        <v>-279.8</v>
      </c>
      <c r="BD39" s="85">
        <v>-298.8</v>
      </c>
      <c r="BE39" s="85">
        <v>-274.7</v>
      </c>
      <c r="BF39" s="85">
        <v>-305.39999999999998</v>
      </c>
      <c r="BG39" s="85">
        <v>-336.6</v>
      </c>
      <c r="BH39" s="85">
        <v>-367.4</v>
      </c>
      <c r="BI39" s="85">
        <v>-393.1</v>
      </c>
      <c r="BJ39" s="85">
        <v>-425.6</v>
      </c>
      <c r="BK39" s="85">
        <v>-460.5</v>
      </c>
      <c r="BL39" s="85">
        <v>-496.8</v>
      </c>
      <c r="BM39" s="194">
        <v>-1495.3</v>
      </c>
      <c r="BN39" s="85">
        <v>-3638.8</v>
      </c>
      <c r="BO39" s="135"/>
      <c r="BP39" s="135"/>
      <c r="BQ39" s="135"/>
      <c r="BR39" s="135"/>
      <c r="BS39" s="135"/>
    </row>
    <row r="40" spans="1:71" ht="16">
      <c r="A40" s="172" t="s">
        <v>163</v>
      </c>
      <c r="B40" s="110" t="s">
        <v>164</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v>-81.2</v>
      </c>
      <c r="AK40" s="85">
        <v>18.399999999999999</v>
      </c>
      <c r="AL40" s="85">
        <v>10.8</v>
      </c>
      <c r="AM40" s="85">
        <v>7.3</v>
      </c>
      <c r="AN40" s="85">
        <v>4.8</v>
      </c>
      <c r="AO40" s="85">
        <v>1.4</v>
      </c>
      <c r="AP40" s="85">
        <v>0.3</v>
      </c>
      <c r="AQ40" s="85">
        <v>-0.8</v>
      </c>
      <c r="AR40" s="85">
        <v>-1.3</v>
      </c>
      <c r="AS40" s="85">
        <v>-1.2</v>
      </c>
      <c r="AT40" s="85"/>
      <c r="AU40" s="85"/>
      <c r="AV40" s="85"/>
      <c r="AW40" s="85"/>
      <c r="AX40" s="85"/>
      <c r="AY40" s="85"/>
      <c r="AZ40" s="85"/>
      <c r="BA40" s="85"/>
      <c r="BB40" s="193"/>
      <c r="BC40" s="85">
        <v>-81.2</v>
      </c>
      <c r="BD40" s="85">
        <v>18.399999999999999</v>
      </c>
      <c r="BE40" s="85">
        <v>10.8</v>
      </c>
      <c r="BF40" s="85">
        <v>7.3</v>
      </c>
      <c r="BG40" s="85">
        <v>4.8</v>
      </c>
      <c r="BH40" s="85">
        <v>1.4</v>
      </c>
      <c r="BI40" s="85">
        <v>0.3</v>
      </c>
      <c r="BJ40" s="85">
        <v>-0.8</v>
      </c>
      <c r="BK40" s="85">
        <v>-1.3</v>
      </c>
      <c r="BL40" s="85">
        <v>-1.2</v>
      </c>
      <c r="BM40" s="194">
        <v>-39.9</v>
      </c>
      <c r="BN40" s="85">
        <v>-41.4</v>
      </c>
      <c r="BO40" s="135"/>
      <c r="BP40" s="135"/>
      <c r="BQ40" s="135"/>
      <c r="BR40" s="135"/>
      <c r="BS40" s="135"/>
    </row>
    <row r="41" spans="1:71" ht="16">
      <c r="A41" s="172" t="s">
        <v>165</v>
      </c>
      <c r="B41" s="110" t="s">
        <v>166</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v>22.1</v>
      </c>
      <c r="AL41" s="85">
        <v>3.3</v>
      </c>
      <c r="AM41" s="85">
        <v>4</v>
      </c>
      <c r="AN41" s="85">
        <v>4.0999999999999996</v>
      </c>
      <c r="AO41" s="85">
        <v>4.5</v>
      </c>
      <c r="AP41" s="85">
        <v>4.8</v>
      </c>
      <c r="AQ41" s="85">
        <v>5.0999999999999996</v>
      </c>
      <c r="AR41" s="85">
        <v>5.5</v>
      </c>
      <c r="AS41" s="85">
        <v>6</v>
      </c>
      <c r="AT41" s="85">
        <v>6.5</v>
      </c>
      <c r="AU41" s="85"/>
      <c r="AV41" s="85"/>
      <c r="AW41" s="85"/>
      <c r="AX41" s="85"/>
      <c r="AY41" s="85"/>
      <c r="AZ41" s="85"/>
      <c r="BA41" s="85"/>
      <c r="BB41" s="193"/>
      <c r="BC41" s="85">
        <v>22.1</v>
      </c>
      <c r="BD41" s="85">
        <v>3.3</v>
      </c>
      <c r="BE41" s="85">
        <v>4</v>
      </c>
      <c r="BF41" s="85">
        <v>4.0999999999999996</v>
      </c>
      <c r="BG41" s="85">
        <v>4.5</v>
      </c>
      <c r="BH41" s="85">
        <v>4.8</v>
      </c>
      <c r="BI41" s="85">
        <v>5.0999999999999996</v>
      </c>
      <c r="BJ41" s="85">
        <v>5.5</v>
      </c>
      <c r="BK41" s="85">
        <v>6</v>
      </c>
      <c r="BL41" s="85">
        <v>6.5</v>
      </c>
      <c r="BM41" s="194">
        <v>38</v>
      </c>
      <c r="BN41" s="85">
        <v>65.8</v>
      </c>
      <c r="BO41" s="135"/>
      <c r="BP41" s="135"/>
      <c r="BQ41" s="135"/>
      <c r="BR41" s="135"/>
      <c r="BS41" s="135"/>
    </row>
    <row r="42" spans="1:71" ht="16">
      <c r="A42" s="172" t="s">
        <v>167</v>
      </c>
      <c r="B42" s="110" t="s">
        <v>168</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v>-156.1</v>
      </c>
      <c r="AL42" s="85">
        <v>-95.4</v>
      </c>
      <c r="AM42" s="85">
        <v>-67.7</v>
      </c>
      <c r="AN42" s="85">
        <v>-55.1</v>
      </c>
      <c r="AO42" s="85">
        <v>-16.600000000000001</v>
      </c>
      <c r="AP42" s="85">
        <v>-1.3</v>
      </c>
      <c r="AQ42" s="85">
        <v>-17.7</v>
      </c>
      <c r="AR42" s="85">
        <v>-28.9</v>
      </c>
      <c r="AS42" s="85">
        <v>-38.6</v>
      </c>
      <c r="AT42" s="85">
        <v>-45.1</v>
      </c>
      <c r="AU42" s="85"/>
      <c r="AV42" s="85"/>
      <c r="AW42" s="85"/>
      <c r="AX42" s="85"/>
      <c r="AY42" s="85"/>
      <c r="AZ42" s="85"/>
      <c r="BA42" s="85"/>
      <c r="BB42" s="193"/>
      <c r="BC42" s="85">
        <v>-156.1</v>
      </c>
      <c r="BD42" s="85">
        <v>-95.4</v>
      </c>
      <c r="BE42" s="85">
        <v>-67.7</v>
      </c>
      <c r="BF42" s="85">
        <v>-55.1</v>
      </c>
      <c r="BG42" s="85">
        <v>-16.600000000000001</v>
      </c>
      <c r="BH42" s="85">
        <v>-1.3</v>
      </c>
      <c r="BI42" s="85">
        <v>-17.7</v>
      </c>
      <c r="BJ42" s="85">
        <v>-28.9</v>
      </c>
      <c r="BK42" s="85">
        <v>-38.6</v>
      </c>
      <c r="BL42" s="85">
        <v>-45.1</v>
      </c>
      <c r="BM42" s="194">
        <v>-391</v>
      </c>
      <c r="BN42" s="85">
        <v>-522.6</v>
      </c>
      <c r="BO42" s="135"/>
      <c r="BP42" s="135"/>
      <c r="BQ42" s="135"/>
      <c r="BR42" s="135"/>
      <c r="BS42" s="135"/>
    </row>
    <row r="43" spans="1:71" ht="28.25" customHeight="1">
      <c r="A43" s="172" t="s">
        <v>169</v>
      </c>
      <c r="B43" s="110" t="s">
        <v>170</v>
      </c>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v>-144.30000000000001</v>
      </c>
      <c r="AN43" s="85">
        <v>-270.89999999999998</v>
      </c>
      <c r="AO43" s="85">
        <v>-257</v>
      </c>
      <c r="AP43" s="85">
        <v>-234.8</v>
      </c>
      <c r="AQ43" s="85">
        <v>-199.6</v>
      </c>
      <c r="AR43" s="85">
        <v>-163.9</v>
      </c>
      <c r="AS43" s="85">
        <v>-148.9</v>
      </c>
      <c r="AT43" s="85">
        <v>-146.4</v>
      </c>
      <c r="AU43" s="85">
        <v>-61.5</v>
      </c>
      <c r="AV43" s="85">
        <v>-19.8</v>
      </c>
      <c r="AW43" s="85"/>
      <c r="AX43" s="85"/>
      <c r="AY43" s="85"/>
      <c r="AZ43" s="85"/>
      <c r="BA43" s="85"/>
      <c r="BB43" s="193"/>
      <c r="BC43" s="85">
        <v>-144.30000000000001</v>
      </c>
      <c r="BD43" s="85">
        <v>-270.89999999999998</v>
      </c>
      <c r="BE43" s="85">
        <v>-257</v>
      </c>
      <c r="BF43" s="85">
        <v>-234.8</v>
      </c>
      <c r="BG43" s="85">
        <v>-199.6</v>
      </c>
      <c r="BH43" s="85">
        <v>-163.9</v>
      </c>
      <c r="BI43" s="85">
        <v>-148.9</v>
      </c>
      <c r="BJ43" s="85">
        <v>-146.4</v>
      </c>
      <c r="BK43" s="85">
        <v>-61.5</v>
      </c>
      <c r="BL43" s="85">
        <v>-19.8</v>
      </c>
      <c r="BM43" s="194">
        <v>-1106.5999999999999</v>
      </c>
      <c r="BN43" s="85">
        <v>-1647.1</v>
      </c>
      <c r="BO43" s="151"/>
      <c r="BP43" s="151"/>
      <c r="BQ43" s="135"/>
      <c r="BR43" s="135"/>
      <c r="BS43" s="135"/>
    </row>
    <row r="44" spans="1:71" ht="16">
      <c r="A44" s="172" t="s">
        <v>171</v>
      </c>
      <c r="B44" s="110" t="s">
        <v>172</v>
      </c>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v>-34.463999999999999</v>
      </c>
      <c r="AP44" s="85">
        <v>-26.512</v>
      </c>
      <c r="AQ44" s="85">
        <v>-27.748000000000001</v>
      </c>
      <c r="AR44" s="85">
        <v>-33.537999999999997</v>
      </c>
      <c r="AS44" s="85">
        <v>-36.39</v>
      </c>
      <c r="AT44" s="85">
        <v>-42.658999999999999</v>
      </c>
      <c r="AU44" s="85">
        <v>-45.682000000000002</v>
      </c>
      <c r="AV44" s="85">
        <v>-52.039000000000001</v>
      </c>
      <c r="AW44" s="85">
        <v>-57.231999999999999</v>
      </c>
      <c r="AX44" s="85">
        <v>-65.56</v>
      </c>
      <c r="AY44" s="85"/>
      <c r="AZ44" s="85"/>
      <c r="BA44" s="85"/>
      <c r="BB44" s="193"/>
      <c r="BC44" s="85">
        <v>-34.463999999999999</v>
      </c>
      <c r="BD44" s="85">
        <v>-26.512</v>
      </c>
      <c r="BE44" s="85">
        <v>-27.748000000000001</v>
      </c>
      <c r="BF44" s="85">
        <v>-33.537999999999997</v>
      </c>
      <c r="BG44" s="85">
        <v>-36.39</v>
      </c>
      <c r="BH44" s="85">
        <v>-42.658999999999999</v>
      </c>
      <c r="BI44" s="85">
        <v>-45.682000000000002</v>
      </c>
      <c r="BJ44" s="85">
        <v>-52.039000000000001</v>
      </c>
      <c r="BK44" s="85">
        <v>-57.231999999999999</v>
      </c>
      <c r="BL44" s="85">
        <v>-65.56</v>
      </c>
      <c r="BM44" s="194">
        <v>-158.65199999999999</v>
      </c>
      <c r="BN44" s="85">
        <v>-421.82400000000001</v>
      </c>
      <c r="BO44" s="151"/>
      <c r="BP44" s="151"/>
      <c r="BQ44" s="135"/>
      <c r="BR44" s="135"/>
      <c r="BS44" s="135"/>
    </row>
    <row r="45" spans="1:71" ht="16">
      <c r="A45" s="172" t="s">
        <v>173</v>
      </c>
      <c r="B45" s="110" t="s">
        <v>174</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v>-89.024000000000001</v>
      </c>
      <c r="AP45" s="85">
        <v>-15.582000000000001</v>
      </c>
      <c r="AQ45" s="102">
        <v>0</v>
      </c>
      <c r="AR45" s="102">
        <v>0</v>
      </c>
      <c r="AS45" s="102">
        <v>0</v>
      </c>
      <c r="AT45" s="102">
        <v>0</v>
      </c>
      <c r="AU45" s="102">
        <v>0</v>
      </c>
      <c r="AV45" s="102">
        <v>0</v>
      </c>
      <c r="AW45" s="102">
        <v>0</v>
      </c>
      <c r="AX45" s="102">
        <v>0</v>
      </c>
      <c r="AY45" s="102">
        <v>0</v>
      </c>
      <c r="AZ45" s="102"/>
      <c r="BA45" s="85"/>
      <c r="BB45" s="193"/>
      <c r="BC45" s="85">
        <v>-89.024000000000001</v>
      </c>
      <c r="BD45" s="85">
        <v>-15.582000000000001</v>
      </c>
      <c r="BE45" s="102">
        <v>0</v>
      </c>
      <c r="BF45" s="102">
        <v>0</v>
      </c>
      <c r="BG45" s="102">
        <v>0</v>
      </c>
      <c r="BH45" s="102">
        <v>0</v>
      </c>
      <c r="BI45" s="102">
        <v>0</v>
      </c>
      <c r="BJ45" s="102">
        <v>0</v>
      </c>
      <c r="BK45" s="102">
        <v>0</v>
      </c>
      <c r="BL45" s="102">
        <v>0</v>
      </c>
      <c r="BM45" s="194">
        <v>-104.60599999999999</v>
      </c>
      <c r="BN45" s="85">
        <v>-104.60599999999999</v>
      </c>
      <c r="BO45" s="151"/>
      <c r="BP45" s="151"/>
      <c r="BQ45" s="135"/>
      <c r="BR45" s="135"/>
      <c r="BS45" s="135"/>
    </row>
    <row r="46" spans="1:71" ht="16">
      <c r="A46" s="172" t="s">
        <v>175</v>
      </c>
      <c r="B46" s="110" t="s">
        <v>176</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v>-440.01699999999994</v>
      </c>
      <c r="AP46" s="85">
        <v>-240.66300000000001</v>
      </c>
      <c r="AQ46" s="85">
        <v>176.965</v>
      </c>
      <c r="AR46" s="85">
        <v>173.07700000000003</v>
      </c>
      <c r="AS46" s="85">
        <v>8.7349999999999994</v>
      </c>
      <c r="AT46" s="85">
        <v>12.375999999999999</v>
      </c>
      <c r="AU46" s="85">
        <v>12.093999999999999</v>
      </c>
      <c r="AV46" s="85">
        <v>7.8289999999999997</v>
      </c>
      <c r="AW46" s="85">
        <v>5.2319999999999993</v>
      </c>
      <c r="AX46" s="85">
        <v>1.8359999999999999</v>
      </c>
      <c r="AY46" s="85">
        <v>2.2519999999999998</v>
      </c>
      <c r="AZ46" s="85"/>
      <c r="BA46" s="85"/>
      <c r="BB46" s="193"/>
      <c r="BC46" s="85">
        <v>-440.01699999999994</v>
      </c>
      <c r="BD46" s="85">
        <v>-240.66300000000001</v>
      </c>
      <c r="BE46" s="85">
        <v>176.965</v>
      </c>
      <c r="BF46" s="85">
        <v>173.07700000000003</v>
      </c>
      <c r="BG46" s="85">
        <v>8.7349999999999994</v>
      </c>
      <c r="BH46" s="85">
        <v>12.375999999999999</v>
      </c>
      <c r="BI46" s="85">
        <v>12.093999999999999</v>
      </c>
      <c r="BJ46" s="85">
        <v>7.8289999999999997</v>
      </c>
      <c r="BK46" s="85">
        <v>5.2319999999999993</v>
      </c>
      <c r="BL46" s="85">
        <v>1.8359999999999999</v>
      </c>
      <c r="BM46" s="194">
        <v>-321.90299999999991</v>
      </c>
      <c r="BN46" s="85">
        <v>-282.53599999999994</v>
      </c>
      <c r="BO46" s="151"/>
      <c r="BP46" s="151"/>
      <c r="BQ46" s="135"/>
      <c r="BR46" s="135"/>
      <c r="BS46" s="135"/>
    </row>
    <row r="47" spans="1:71" ht="16">
      <c r="A47" s="172" t="s">
        <v>177</v>
      </c>
      <c r="B47" s="110" t="s">
        <v>178</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v>-39.353000000000009</v>
      </c>
      <c r="AQ47" s="85">
        <v>-23.306000000000004</v>
      </c>
      <c r="AR47" s="85">
        <v>-12.683999999999997</v>
      </c>
      <c r="AS47" s="85">
        <v>-13.014999999999999</v>
      </c>
      <c r="AT47" s="85">
        <v>-12.872999999999999</v>
      </c>
      <c r="AU47" s="85">
        <v>-8.6199999999999974</v>
      </c>
      <c r="AV47" s="85">
        <v>-7.5600000000000023</v>
      </c>
      <c r="AW47" s="85">
        <v>-7.9920000000000018</v>
      </c>
      <c r="AX47" s="85">
        <v>-8.7590000000000003</v>
      </c>
      <c r="AY47" s="85">
        <v>-9.4660000000000011</v>
      </c>
      <c r="AZ47" s="85"/>
      <c r="BA47" s="85"/>
      <c r="BB47" s="193"/>
      <c r="BC47" s="85">
        <v>-39.353000000000009</v>
      </c>
      <c r="BD47" s="85">
        <v>-23.306000000000004</v>
      </c>
      <c r="BE47" s="85">
        <v>-12.683999999999997</v>
      </c>
      <c r="BF47" s="85">
        <v>-13.014999999999999</v>
      </c>
      <c r="BG47" s="85">
        <v>-12.872999999999999</v>
      </c>
      <c r="BH47" s="85">
        <v>-8.6199999999999974</v>
      </c>
      <c r="BI47" s="85">
        <v>-7.5600000000000023</v>
      </c>
      <c r="BJ47" s="85">
        <v>-7.9920000000000018</v>
      </c>
      <c r="BK47" s="85">
        <v>-8.7590000000000003</v>
      </c>
      <c r="BL47" s="193">
        <v>-9.4660000000000011</v>
      </c>
      <c r="BM47" s="193">
        <v>-101.23100000000002</v>
      </c>
      <c r="BN47" s="85">
        <v>-143.62800000000004</v>
      </c>
      <c r="BO47" s="151"/>
      <c r="BP47" s="151"/>
      <c r="BQ47" s="135"/>
      <c r="BR47" s="135"/>
      <c r="BS47" s="135"/>
    </row>
    <row r="48" spans="1:71" ht="16">
      <c r="A48" s="172" t="s">
        <v>191</v>
      </c>
      <c r="B48" s="110" t="s">
        <v>190</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v>-80.137</v>
      </c>
      <c r="AQ48" s="85">
        <v>-54.070999999999998</v>
      </c>
      <c r="AR48" s="85">
        <v>1.1879999999999999</v>
      </c>
      <c r="AS48" s="85">
        <v>4.125</v>
      </c>
      <c r="AT48" s="85">
        <v>4.8320000000000007</v>
      </c>
      <c r="AU48" s="85">
        <v>24.02</v>
      </c>
      <c r="AV48" s="85">
        <v>18.922999999999998</v>
      </c>
      <c r="AW48" s="85">
        <v>7.32</v>
      </c>
      <c r="AX48" s="85">
        <v>7.38</v>
      </c>
      <c r="AY48" s="85">
        <v>7.0909999999999993</v>
      </c>
      <c r="AZ48" s="85">
        <v>6.7880000000000003</v>
      </c>
      <c r="BA48" s="85"/>
      <c r="BB48" s="193"/>
      <c r="BC48" s="85">
        <v>-80.137</v>
      </c>
      <c r="BD48" s="85">
        <v>-54.070999999999998</v>
      </c>
      <c r="BE48" s="85">
        <v>1.1879999999999999</v>
      </c>
      <c r="BF48" s="85">
        <v>4.125</v>
      </c>
      <c r="BG48" s="85">
        <v>4.8320000000000007</v>
      </c>
      <c r="BH48" s="85">
        <v>24.02</v>
      </c>
      <c r="BI48" s="85">
        <v>18.922999999999998</v>
      </c>
      <c r="BJ48" s="85">
        <v>7.32</v>
      </c>
      <c r="BK48" s="85">
        <v>7.38</v>
      </c>
      <c r="BL48" s="193">
        <v>7.0909999999999993</v>
      </c>
      <c r="BM48" s="194">
        <v>-124.06300000000002</v>
      </c>
      <c r="BN48" s="85">
        <v>-59.329000000000015</v>
      </c>
      <c r="BO48" s="151"/>
      <c r="BP48" s="151"/>
      <c r="BQ48" s="135"/>
      <c r="BR48" s="135"/>
      <c r="BS48" s="135"/>
    </row>
    <row r="49" spans="1:71" ht="16">
      <c r="A49" s="171" t="s">
        <v>207</v>
      </c>
      <c r="B49" s="200" t="s">
        <v>208</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v>30.602</v>
      </c>
      <c r="AS49" s="107">
        <v>20.026000000000003</v>
      </c>
      <c r="AT49" s="107">
        <v>3.8170000000000019</v>
      </c>
      <c r="AU49" s="107">
        <v>-4.2449999999999974</v>
      </c>
      <c r="AV49" s="107">
        <v>20.620999999999999</v>
      </c>
      <c r="AW49" s="107">
        <v>28.697000000000003</v>
      </c>
      <c r="AX49" s="107">
        <v>10.798</v>
      </c>
      <c r="AY49" s="107">
        <v>-0.17899999999999999</v>
      </c>
      <c r="AZ49" s="107">
        <v>-1.4700000000000004</v>
      </c>
      <c r="BA49" s="107">
        <v>-4.145999999999999</v>
      </c>
      <c r="BB49" s="197"/>
      <c r="BC49" s="198">
        <v>30.602</v>
      </c>
      <c r="BD49" s="107">
        <v>20.026000000000003</v>
      </c>
      <c r="BE49" s="107">
        <v>3.8170000000000019</v>
      </c>
      <c r="BF49" s="107">
        <v>-4.2449999999999974</v>
      </c>
      <c r="BG49" s="107">
        <v>20.620999999999999</v>
      </c>
      <c r="BH49" s="107">
        <v>28.697000000000003</v>
      </c>
      <c r="BI49" s="107">
        <v>10.798</v>
      </c>
      <c r="BJ49" s="107">
        <v>-0.17899999999999999</v>
      </c>
      <c r="BK49" s="107">
        <v>-1.4700000000000004</v>
      </c>
      <c r="BL49" s="197">
        <v>-4.145999999999999</v>
      </c>
      <c r="BM49" s="199">
        <v>70.820999999999998</v>
      </c>
      <c r="BN49" s="107">
        <v>104.521</v>
      </c>
      <c r="BO49" s="151"/>
      <c r="BP49" s="151"/>
      <c r="BQ49" s="135"/>
      <c r="BR49" s="135"/>
      <c r="BS49" s="135"/>
    </row>
    <row r="50" spans="1:71">
      <c r="A50" s="135"/>
      <c r="B50" s="135"/>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8"/>
      <c r="AR50" s="159"/>
      <c r="AS50" s="158"/>
      <c r="AT50" s="158"/>
      <c r="AU50" s="158"/>
      <c r="AV50" s="158"/>
      <c r="AW50" s="158"/>
      <c r="AX50" s="158"/>
      <c r="AY50" s="158"/>
      <c r="AZ50" s="158"/>
      <c r="BA50" s="158"/>
      <c r="BB50" s="158"/>
      <c r="BC50" s="159"/>
      <c r="BD50" s="159"/>
      <c r="BE50" s="157"/>
      <c r="BF50" s="157"/>
      <c r="BG50" s="157"/>
      <c r="BH50" s="157"/>
      <c r="BI50" s="157"/>
      <c r="BJ50" s="157"/>
      <c r="BK50" s="157"/>
      <c r="BL50" s="157"/>
      <c r="BM50" s="157"/>
      <c r="BN50" s="135"/>
      <c r="BO50" s="135"/>
      <c r="BP50" s="135"/>
      <c r="BQ50" s="135"/>
      <c r="BR50" s="135"/>
      <c r="BS50" s="135"/>
    </row>
    <row r="51" spans="1:71">
      <c r="A51" s="8" t="s">
        <v>290</v>
      </c>
      <c r="B51" s="147"/>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55"/>
      <c r="AR51" s="155"/>
      <c r="AS51" s="155"/>
      <c r="AT51" s="155"/>
      <c r="AU51" s="155"/>
      <c r="AV51" s="155"/>
      <c r="AW51" s="155"/>
      <c r="AX51" s="155"/>
      <c r="AY51" s="155"/>
      <c r="AZ51" s="155"/>
      <c r="BA51" s="155"/>
      <c r="BB51" s="155"/>
      <c r="BC51" s="155"/>
      <c r="BD51" s="155"/>
      <c r="BE51" s="157"/>
      <c r="BF51" s="157"/>
      <c r="BG51" s="157"/>
      <c r="BH51" s="157"/>
      <c r="BI51" s="157"/>
      <c r="BJ51" s="157"/>
      <c r="BK51" s="157"/>
      <c r="BL51" s="158"/>
      <c r="BM51" s="158"/>
      <c r="BN51" s="135"/>
      <c r="BO51" s="135"/>
      <c r="BP51" s="135"/>
      <c r="BQ51" s="135"/>
      <c r="BR51" s="135"/>
      <c r="BS51" s="135"/>
    </row>
    <row r="52" spans="1:71">
      <c r="A52" s="206" t="s">
        <v>179</v>
      </c>
      <c r="B52" s="147"/>
      <c r="C52" s="202">
        <v>3313.3500000000004</v>
      </c>
      <c r="D52" s="202">
        <v>3536</v>
      </c>
      <c r="E52" s="202">
        <v>3949.1750000000002</v>
      </c>
      <c r="F52" s="202">
        <v>4265.125</v>
      </c>
      <c r="G52" s="202">
        <v>4526.25</v>
      </c>
      <c r="H52" s="202">
        <v>4767.6499999999996</v>
      </c>
      <c r="I52" s="202">
        <v>5138.55</v>
      </c>
      <c r="J52" s="202">
        <v>5554.6750000000002</v>
      </c>
      <c r="K52" s="202">
        <v>5898.75</v>
      </c>
      <c r="L52" s="202">
        <v>6093.1749999999993</v>
      </c>
      <c r="M52" s="202">
        <v>6416.25</v>
      </c>
      <c r="N52" s="202">
        <v>6775.3249999999998</v>
      </c>
      <c r="O52" s="202">
        <v>7176.85</v>
      </c>
      <c r="P52" s="202">
        <v>7560.4250000000002</v>
      </c>
      <c r="Q52" s="202">
        <v>7951.3249999999998</v>
      </c>
      <c r="R52" s="202">
        <v>8451.0249999999996</v>
      </c>
      <c r="S52" s="202">
        <v>8930.7999999999993</v>
      </c>
      <c r="T52" s="202">
        <v>9479.625</v>
      </c>
      <c r="U52" s="202">
        <v>10117.075000000001</v>
      </c>
      <c r="V52" s="202">
        <v>10525.725</v>
      </c>
      <c r="W52" s="202">
        <v>10828.875</v>
      </c>
      <c r="X52" s="202">
        <v>11278.75</v>
      </c>
      <c r="Y52" s="202">
        <v>12028.424999999999</v>
      </c>
      <c r="Z52" s="202">
        <v>12839.95</v>
      </c>
      <c r="AA52" s="202">
        <v>13636.75</v>
      </c>
      <c r="AB52" s="202">
        <v>14305.375</v>
      </c>
      <c r="AC52" s="202">
        <v>14796.575000000001</v>
      </c>
      <c r="AD52" s="202">
        <v>14467.3</v>
      </c>
      <c r="AE52" s="202">
        <v>14884.400000000001</v>
      </c>
      <c r="AF52" s="202">
        <v>15466.525</v>
      </c>
      <c r="AG52" s="202">
        <v>16109.424999999999</v>
      </c>
      <c r="AH52" s="202">
        <v>16687.775000000001</v>
      </c>
      <c r="AI52" s="202">
        <v>17428.099999999999</v>
      </c>
      <c r="AJ52" s="202">
        <v>18164.25</v>
      </c>
      <c r="AK52" s="202">
        <v>18641.325000000001</v>
      </c>
      <c r="AL52" s="202">
        <v>19375.174999999999</v>
      </c>
      <c r="AM52" s="37">
        <v>20436.325000000001</v>
      </c>
      <c r="AN52" s="37">
        <v>21275.275000000001</v>
      </c>
      <c r="AO52" s="37">
        <v>21292.400000000001</v>
      </c>
      <c r="AP52" s="37">
        <v>22936.525000000001</v>
      </c>
      <c r="AQ52" s="37">
        <v>25305.649999999998</v>
      </c>
      <c r="AR52" s="37">
        <v>26973.775000000001</v>
      </c>
      <c r="AS52" s="37">
        <v>28176.595000000001</v>
      </c>
      <c r="AT52" s="37">
        <v>29256.3825</v>
      </c>
      <c r="AU52" s="37">
        <v>30503.552499999998</v>
      </c>
      <c r="AV52" s="37">
        <v>31755.6875</v>
      </c>
      <c r="AW52" s="203">
        <v>33043.089999999997</v>
      </c>
      <c r="AX52" s="203">
        <v>34374.735000000001</v>
      </c>
      <c r="AY52" s="203">
        <v>35745.852500000001</v>
      </c>
      <c r="AZ52" s="203">
        <v>37156.589999999997</v>
      </c>
      <c r="BA52" s="203">
        <v>38609.372499999998</v>
      </c>
      <c r="BB52" s="203">
        <v>40106.480000000003</v>
      </c>
      <c r="BC52" s="161"/>
      <c r="BD52" s="157"/>
      <c r="BE52" s="157"/>
      <c r="BF52" s="157"/>
      <c r="BG52" s="157"/>
      <c r="BH52" s="157"/>
      <c r="BI52" s="157"/>
      <c r="BJ52" s="157"/>
      <c r="BK52" s="157"/>
      <c r="BL52" s="157"/>
      <c r="BM52" s="157"/>
      <c r="BN52" s="135"/>
      <c r="BO52" s="135"/>
      <c r="BP52" s="135"/>
      <c r="BQ52" s="135"/>
      <c r="BR52" s="135"/>
      <c r="BS52" s="135"/>
    </row>
    <row r="53" spans="1:71">
      <c r="A53" s="206" t="s">
        <v>180</v>
      </c>
      <c r="B53" s="147"/>
      <c r="C53" s="37">
        <v>2028.4749999999999</v>
      </c>
      <c r="D53" s="37">
        <v>2224.875</v>
      </c>
      <c r="E53" s="37">
        <v>2445.0250000000001</v>
      </c>
      <c r="F53" s="37">
        <v>2658.4250000000002</v>
      </c>
      <c r="G53" s="37">
        <v>2842.9250000000002</v>
      </c>
      <c r="H53" s="37">
        <v>3026.75</v>
      </c>
      <c r="I53" s="37">
        <v>3259.1</v>
      </c>
      <c r="J53" s="37">
        <v>3521.9749999999999</v>
      </c>
      <c r="K53" s="37">
        <v>3755.4250000000002</v>
      </c>
      <c r="L53" s="37">
        <v>3910.4250000000002</v>
      </c>
      <c r="M53" s="37">
        <v>4120.7749999999996</v>
      </c>
      <c r="N53" s="37">
        <v>4390.625</v>
      </c>
      <c r="O53" s="37">
        <v>4652.4750000000004</v>
      </c>
      <c r="P53" s="37">
        <v>4905.3500000000004</v>
      </c>
      <c r="Q53" s="37">
        <v>5170.3249999999998</v>
      </c>
      <c r="R53" s="37">
        <v>5459.1</v>
      </c>
      <c r="S53" s="37">
        <v>5786.0750000000007</v>
      </c>
      <c r="T53" s="37">
        <v>6174.0249999999996</v>
      </c>
      <c r="U53" s="37">
        <v>6654.2749999999996</v>
      </c>
      <c r="V53" s="37">
        <v>7006.625</v>
      </c>
      <c r="W53" s="37">
        <v>7277.5249999999996</v>
      </c>
      <c r="X53" s="37">
        <v>7630.65</v>
      </c>
      <c r="Y53" s="37">
        <v>8098.1750000000002</v>
      </c>
      <c r="Z53" s="37">
        <v>8642.375</v>
      </c>
      <c r="AA53" s="37">
        <v>9159.2250000000004</v>
      </c>
      <c r="AB53" s="37">
        <v>9619.15</v>
      </c>
      <c r="AC53" s="37">
        <v>10057.625</v>
      </c>
      <c r="AD53" s="37">
        <v>9866.7000000000007</v>
      </c>
      <c r="AE53" s="37">
        <v>10153.924999999999</v>
      </c>
      <c r="AF53" s="37">
        <v>10604.125</v>
      </c>
      <c r="AG53" s="37">
        <v>10958.25</v>
      </c>
      <c r="AH53" s="37">
        <v>11291.875</v>
      </c>
      <c r="AI53" s="37">
        <v>11741.875</v>
      </c>
      <c r="AJ53" s="37">
        <v>12212</v>
      </c>
      <c r="AK53" s="37">
        <v>12602.2</v>
      </c>
      <c r="AL53" s="37">
        <v>13133.275</v>
      </c>
      <c r="AM53" s="37">
        <v>13797.5</v>
      </c>
      <c r="AN53" s="37">
        <v>14275.424999999999</v>
      </c>
      <c r="AO53" s="37">
        <v>14191.55</v>
      </c>
      <c r="AP53" s="37">
        <v>15545.1</v>
      </c>
      <c r="AQ53" s="37">
        <v>17212.025000000001</v>
      </c>
      <c r="AR53" s="37">
        <v>18329.3</v>
      </c>
      <c r="AS53" s="37">
        <v>19135.157500000001</v>
      </c>
      <c r="AT53" s="37">
        <v>19857.247500000001</v>
      </c>
      <c r="AU53" s="37">
        <v>20635.1325</v>
      </c>
      <c r="AV53" s="37">
        <v>21426.02</v>
      </c>
      <c r="AW53" s="37">
        <v>22307.2575</v>
      </c>
      <c r="AX53" s="37">
        <v>23263.877499999999</v>
      </c>
      <c r="AY53" s="37">
        <v>24260.2225</v>
      </c>
      <c r="AZ53" s="37">
        <v>25279.7</v>
      </c>
      <c r="BA53" s="37">
        <v>26351.955000000002</v>
      </c>
      <c r="BB53" s="37">
        <v>27474.532500000001</v>
      </c>
      <c r="BC53" s="160"/>
      <c r="BD53" s="157"/>
      <c r="BE53" s="157"/>
      <c r="BF53" s="157"/>
      <c r="BG53" s="157"/>
      <c r="BH53" s="157"/>
      <c r="BI53" s="157"/>
      <c r="BJ53" s="157"/>
      <c r="BK53" s="157"/>
      <c r="BL53" s="157"/>
      <c r="BM53" s="157"/>
      <c r="BN53" s="135"/>
      <c r="BO53" s="135"/>
      <c r="BP53" s="135"/>
      <c r="BQ53" s="135"/>
      <c r="BR53" s="135"/>
      <c r="BS53" s="135"/>
    </row>
    <row r="54" spans="1:71">
      <c r="A54" s="206" t="s">
        <v>181</v>
      </c>
      <c r="B54" s="147"/>
      <c r="C54" s="205">
        <v>617.76599999999996</v>
      </c>
      <c r="D54" s="205">
        <v>600.56200000000001</v>
      </c>
      <c r="E54" s="205">
        <v>666.43799999999999</v>
      </c>
      <c r="F54" s="205">
        <v>734.03700000000003</v>
      </c>
      <c r="G54" s="205">
        <v>769.15499999999997</v>
      </c>
      <c r="H54" s="205">
        <v>854.28700000000003</v>
      </c>
      <c r="I54" s="205">
        <v>909.23800000000006</v>
      </c>
      <c r="J54" s="205">
        <v>991.10400000000004</v>
      </c>
      <c r="K54" s="205">
        <v>1031.9580000000001</v>
      </c>
      <c r="L54" s="205">
        <v>1054.9880000000001</v>
      </c>
      <c r="M54" s="205">
        <v>1091.2080000000001</v>
      </c>
      <c r="N54" s="205">
        <v>1154.3340000000001</v>
      </c>
      <c r="O54" s="205">
        <v>1258.566</v>
      </c>
      <c r="P54" s="205">
        <v>1351.79</v>
      </c>
      <c r="Q54" s="205">
        <v>1453.0530000000001</v>
      </c>
      <c r="R54" s="205">
        <v>1579.232</v>
      </c>
      <c r="S54" s="205">
        <v>1721.7280000000001</v>
      </c>
      <c r="T54" s="205">
        <v>1827.452</v>
      </c>
      <c r="U54" s="205">
        <v>2025.191</v>
      </c>
      <c r="V54" s="205">
        <v>1991.0820000000001</v>
      </c>
      <c r="W54" s="205">
        <v>1853.136</v>
      </c>
      <c r="X54" s="205">
        <v>1782.3140000000001</v>
      </c>
      <c r="Y54" s="205">
        <v>1880.114</v>
      </c>
      <c r="Z54" s="205">
        <v>2153.6109999999999</v>
      </c>
      <c r="AA54" s="205">
        <v>2406.8690000000001</v>
      </c>
      <c r="AB54" s="205">
        <v>2567.9850000000001</v>
      </c>
      <c r="AC54" s="205">
        <v>2523.991</v>
      </c>
      <c r="AD54" s="205">
        <v>2104.989</v>
      </c>
      <c r="AE54" s="205">
        <v>2162.7060000000001</v>
      </c>
      <c r="AF54" s="205">
        <v>2303.4659999999999</v>
      </c>
      <c r="AG54" s="205">
        <v>2449.9899999999998</v>
      </c>
      <c r="AH54" s="205">
        <v>2775.1060000000002</v>
      </c>
      <c r="AI54" s="205">
        <v>3021.491</v>
      </c>
      <c r="AJ54" s="205">
        <v>3249.89</v>
      </c>
      <c r="AK54" s="205">
        <v>3267.9650000000001</v>
      </c>
      <c r="AL54" s="205">
        <v>3316.1839999999997</v>
      </c>
      <c r="AM54" s="37">
        <v>3329.9069999999997</v>
      </c>
      <c r="AN54" s="37">
        <v>3463.364</v>
      </c>
      <c r="AO54" s="37">
        <v>3421.1639999999998</v>
      </c>
      <c r="AP54" s="37">
        <v>4047.1110000000003</v>
      </c>
      <c r="AQ54" s="37">
        <v>4897.3990000000003</v>
      </c>
      <c r="AR54" s="37">
        <v>4439.2839999999997</v>
      </c>
      <c r="AS54" s="37">
        <v>4935.0060000000003</v>
      </c>
      <c r="AT54" s="37">
        <v>4996.1310000000003</v>
      </c>
      <c r="AU54" s="37">
        <v>5350.5740000000005</v>
      </c>
      <c r="AV54" s="37">
        <v>5682.5430000000006</v>
      </c>
      <c r="AW54" s="37">
        <v>5870.1380000000008</v>
      </c>
      <c r="AX54" s="37">
        <v>6146.5839999999998</v>
      </c>
      <c r="AY54" s="37">
        <v>6414.2060000000001</v>
      </c>
      <c r="AZ54" s="37">
        <v>6655.9459999999999</v>
      </c>
      <c r="BA54" s="37">
        <v>6889.7350000000015</v>
      </c>
      <c r="BB54" s="37">
        <v>7168.2160000000003</v>
      </c>
      <c r="BC54" s="157"/>
      <c r="BD54" s="157"/>
      <c r="BE54" s="157"/>
      <c r="BF54" s="157"/>
      <c r="BG54" s="157"/>
      <c r="BH54" s="157"/>
      <c r="BI54" s="157"/>
      <c r="BJ54" s="157"/>
      <c r="BK54" s="157"/>
      <c r="BL54" s="157"/>
      <c r="BM54" s="157"/>
      <c r="BN54" s="135"/>
      <c r="BO54" s="135"/>
      <c r="BP54" s="135"/>
      <c r="BQ54" s="135"/>
      <c r="BR54" s="135"/>
      <c r="BS54" s="135"/>
    </row>
    <row r="55" spans="1:71">
      <c r="A55" s="162"/>
      <c r="B55" s="144"/>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4"/>
      <c r="AN55" s="164"/>
      <c r="AO55" s="164"/>
      <c r="AP55" s="164"/>
      <c r="AQ55" s="164"/>
      <c r="AR55" s="164"/>
      <c r="AS55" s="164"/>
      <c r="AT55" s="164"/>
      <c r="AU55" s="164"/>
      <c r="AV55" s="164"/>
      <c r="AW55" s="164"/>
      <c r="AX55" s="164"/>
      <c r="AY55" s="164"/>
      <c r="AZ55" s="164"/>
      <c r="BA55" s="165"/>
      <c r="BB55" s="165"/>
      <c r="BC55" s="165"/>
      <c r="BD55" s="165"/>
      <c r="BE55" s="165"/>
      <c r="BF55" s="165"/>
      <c r="BG55" s="165"/>
      <c r="BH55" s="165"/>
      <c r="BI55" s="165"/>
      <c r="BJ55" s="165"/>
      <c r="BK55" s="165"/>
      <c r="BL55" s="165"/>
      <c r="BM55" s="165"/>
      <c r="BN55" s="166"/>
      <c r="BO55" s="135"/>
      <c r="BP55" s="135"/>
      <c r="BQ55" s="135"/>
      <c r="BR55" s="135"/>
      <c r="BS55" s="135"/>
    </row>
    <row r="56" spans="1:71">
      <c r="A56" s="135"/>
      <c r="B56" s="135"/>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35"/>
      <c r="BO56" s="135"/>
      <c r="BP56" s="135"/>
      <c r="BQ56" s="135"/>
      <c r="BR56" s="135"/>
      <c r="BS56" s="135"/>
    </row>
    <row r="57" spans="1:71">
      <c r="A57" s="9" t="s">
        <v>183</v>
      </c>
      <c r="B57" s="204"/>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8"/>
      <c r="AQ57" s="168"/>
      <c r="AR57" s="168"/>
      <c r="AS57" s="168"/>
      <c r="AT57" s="168"/>
      <c r="AU57" s="168"/>
      <c r="AV57" s="168"/>
      <c r="AW57" s="168"/>
      <c r="AX57" s="168"/>
      <c r="AY57" s="168"/>
      <c r="AZ57" s="168"/>
      <c r="BA57" s="168"/>
      <c r="BB57" s="157"/>
      <c r="BC57" s="157"/>
      <c r="BD57" s="157"/>
      <c r="BE57" s="157"/>
      <c r="BF57" s="157"/>
      <c r="BG57" s="157"/>
      <c r="BH57" s="157"/>
      <c r="BI57" s="157"/>
      <c r="BJ57" s="157"/>
      <c r="BK57" s="157"/>
      <c r="BL57" s="157"/>
      <c r="BM57" s="157"/>
      <c r="BN57" s="135"/>
      <c r="BO57" s="135"/>
      <c r="BP57" s="135"/>
      <c r="BQ57" s="135"/>
      <c r="BR57" s="135"/>
      <c r="BS57" s="135"/>
    </row>
    <row r="58" spans="1:71" ht="56.25" customHeight="1">
      <c r="A58" s="289" t="s">
        <v>197</v>
      </c>
      <c r="B58" s="289"/>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8"/>
      <c r="AQ58" s="168"/>
      <c r="AR58" s="168"/>
      <c r="AS58" s="168"/>
      <c r="AT58" s="168"/>
      <c r="AU58" s="168"/>
      <c r="AV58" s="168"/>
      <c r="AW58" s="168"/>
      <c r="AX58" s="168"/>
      <c r="AY58" s="168"/>
      <c r="AZ58" s="168"/>
      <c r="BA58" s="168"/>
      <c r="BB58" s="168"/>
      <c r="BC58" s="168"/>
      <c r="BD58" s="157"/>
      <c r="BE58" s="157"/>
      <c r="BF58" s="157"/>
      <c r="BG58" s="157"/>
      <c r="BH58" s="157"/>
      <c r="BI58" s="157"/>
      <c r="BJ58" s="157"/>
      <c r="BK58" s="157"/>
      <c r="BL58" s="157"/>
      <c r="BM58" s="157"/>
      <c r="BN58" s="135"/>
      <c r="BO58" s="135"/>
      <c r="BP58" s="135"/>
      <c r="BQ58" s="135"/>
      <c r="BR58" s="135"/>
      <c r="BS58" s="135"/>
    </row>
    <row r="59" spans="1:71" ht="56" customHeight="1">
      <c r="A59" s="289" t="s">
        <v>182</v>
      </c>
      <c r="B59" s="289"/>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7"/>
      <c r="BB59" s="157"/>
      <c r="BC59" s="157"/>
      <c r="BD59" s="157"/>
      <c r="BE59" s="157"/>
      <c r="BF59" s="157"/>
      <c r="BG59" s="157"/>
      <c r="BH59" s="157"/>
      <c r="BI59" s="157"/>
      <c r="BJ59" s="157"/>
      <c r="BK59" s="157"/>
      <c r="BL59" s="157"/>
      <c r="BM59" s="157"/>
      <c r="BN59" s="135"/>
      <c r="BO59" s="135"/>
      <c r="BP59" s="135"/>
      <c r="BQ59" s="135"/>
      <c r="BR59" s="135"/>
      <c r="BS59" s="135"/>
    </row>
    <row r="60" spans="1:71" s="123" customFormat="1" ht="42" customHeight="1">
      <c r="A60" s="274" t="s">
        <v>198</v>
      </c>
      <c r="B60" s="274"/>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row>
    <row r="61" spans="1:71">
      <c r="A61" s="166"/>
      <c r="B61" s="166"/>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70"/>
      <c r="AD61" s="170"/>
      <c r="AE61" s="170"/>
      <c r="AF61" s="170"/>
      <c r="AG61" s="170"/>
      <c r="AH61" s="170"/>
      <c r="AI61" s="170"/>
      <c r="AJ61" s="170"/>
      <c r="AK61" s="170"/>
      <c r="AL61" s="170"/>
      <c r="AM61" s="170"/>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35"/>
      <c r="BP61" s="135"/>
      <c r="BQ61" s="135"/>
      <c r="BR61" s="135"/>
      <c r="BS61" s="135"/>
    </row>
    <row r="62" spans="1:7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row>
    <row r="63" spans="1:71">
      <c r="A63" s="268" t="s">
        <v>57</v>
      </c>
      <c r="B63" s="268"/>
      <c r="C63" s="268"/>
      <c r="D63" s="268"/>
      <c r="E63" s="268"/>
      <c r="F63" s="268"/>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row>
    <row r="64" spans="1:7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row>
    <row r="65" spans="1:7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row>
    <row r="66" spans="1:7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row>
    <row r="69" spans="1:71">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row>
    <row r="70" spans="1:71">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row>
    <row r="71" spans="1:71">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row>
  </sheetData>
  <mergeCells count="5">
    <mergeCell ref="A58:B58"/>
    <mergeCell ref="A59:B59"/>
    <mergeCell ref="A60:B60"/>
    <mergeCell ref="A63:C63"/>
    <mergeCell ref="D63:F63"/>
  </mergeCells>
  <hyperlinks>
    <hyperlink ref="A63" location="Contents!A1" display="Back to Table of Contents" xr:uid="{0B1D320B-FEC0-4BDE-81CB-7F4CC32E4AFC}"/>
    <hyperlink ref="A2" r:id="rId1" xr:uid="{81F477D7-92E2-4E36-9465-B27574532AC5}"/>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P63"/>
  <sheetViews>
    <sheetView zoomScaleNormal="100" workbookViewId="0"/>
  </sheetViews>
  <sheetFormatPr baseColWidth="10" defaultColWidth="8.5" defaultRowHeight="15"/>
  <cols>
    <col min="1" max="1" width="23.5" customWidth="1"/>
    <col min="2" max="2" width="60.5" customWidth="1"/>
    <col min="3" max="3" width="14.5" customWidth="1"/>
    <col min="64" max="64" width="8.5" customWidth="1"/>
    <col min="65" max="66" width="13.5" bestFit="1" customWidth="1"/>
  </cols>
  <sheetData>
    <row r="1" spans="1:66">
      <c r="A1" s="121" t="s">
        <v>210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row>
    <row r="2" spans="1:66">
      <c r="A2" s="122" t="s">
        <v>248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row>
    <row r="3" spans="1:66">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row>
    <row r="4" spans="1:66">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row>
    <row r="5" spans="1:66">
      <c r="A5" s="8" t="s">
        <v>212</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55"/>
      <c r="AP5" s="155"/>
      <c r="AQ5" s="155"/>
      <c r="AR5" s="155"/>
      <c r="AS5" s="155"/>
      <c r="AT5" s="155"/>
      <c r="AU5" s="155"/>
      <c r="AV5" s="155"/>
      <c r="AW5" s="155"/>
      <c r="AX5" s="155"/>
      <c r="AY5" s="155"/>
      <c r="AZ5" s="155"/>
      <c r="BA5" s="135"/>
      <c r="BB5" s="135"/>
      <c r="BC5" s="135"/>
      <c r="BD5" s="135"/>
      <c r="BE5" s="135"/>
      <c r="BF5" s="135"/>
      <c r="BG5" s="135"/>
      <c r="BH5" s="135"/>
      <c r="BI5" s="135"/>
      <c r="BJ5" s="135"/>
      <c r="BK5" s="135"/>
      <c r="BL5" s="135"/>
      <c r="BM5" s="135"/>
      <c r="BN5" s="135"/>
    </row>
    <row r="6" spans="1:66">
      <c r="A6" s="46" t="s">
        <v>70</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35"/>
    </row>
    <row r="7" spans="1:66">
      <c r="A7" s="2"/>
      <c r="B7" s="2"/>
      <c r="C7" s="152" t="s">
        <v>253</v>
      </c>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87"/>
      <c r="BC7" s="188" t="s">
        <v>85</v>
      </c>
      <c r="BD7" s="152"/>
      <c r="BE7" s="152"/>
      <c r="BF7" s="152"/>
      <c r="BG7" s="152"/>
      <c r="BH7" s="152"/>
      <c r="BI7" s="152"/>
      <c r="BJ7" s="152"/>
      <c r="BK7" s="189"/>
      <c r="BL7" s="152"/>
      <c r="BM7" s="190"/>
      <c r="BN7" s="187"/>
    </row>
    <row r="8" spans="1:66">
      <c r="A8" s="171" t="s">
        <v>303</v>
      </c>
      <c r="B8" s="46" t="s">
        <v>304</v>
      </c>
      <c r="C8" s="191">
        <v>1982</v>
      </c>
      <c r="D8" s="191">
        <v>1983</v>
      </c>
      <c r="E8" s="191">
        <v>1984</v>
      </c>
      <c r="F8" s="191">
        <v>1985</v>
      </c>
      <c r="G8" s="191">
        <v>1986</v>
      </c>
      <c r="H8" s="191">
        <v>1987</v>
      </c>
      <c r="I8" s="191">
        <v>1988</v>
      </c>
      <c r="J8" s="191">
        <v>1989</v>
      </c>
      <c r="K8" s="191">
        <v>1990</v>
      </c>
      <c r="L8" s="191">
        <v>1991</v>
      </c>
      <c r="M8" s="191">
        <v>1992</v>
      </c>
      <c r="N8" s="191">
        <v>1993</v>
      </c>
      <c r="O8" s="191">
        <v>1994</v>
      </c>
      <c r="P8" s="191">
        <v>1995</v>
      </c>
      <c r="Q8" s="191">
        <v>1996</v>
      </c>
      <c r="R8" s="191">
        <v>1997</v>
      </c>
      <c r="S8" s="191">
        <v>1998</v>
      </c>
      <c r="T8" s="191">
        <v>1999</v>
      </c>
      <c r="U8" s="191">
        <v>2000</v>
      </c>
      <c r="V8" s="191">
        <v>2001</v>
      </c>
      <c r="W8" s="191">
        <v>2002</v>
      </c>
      <c r="X8" s="191">
        <v>2003</v>
      </c>
      <c r="Y8" s="191">
        <v>2004</v>
      </c>
      <c r="Z8" s="191">
        <v>2005</v>
      </c>
      <c r="AA8" s="191">
        <v>2006</v>
      </c>
      <c r="AB8" s="191">
        <v>2007</v>
      </c>
      <c r="AC8" s="191">
        <v>2008</v>
      </c>
      <c r="AD8" s="191">
        <v>2009</v>
      </c>
      <c r="AE8" s="191">
        <v>2010</v>
      </c>
      <c r="AF8" s="191">
        <v>2011</v>
      </c>
      <c r="AG8" s="191">
        <v>2012</v>
      </c>
      <c r="AH8" s="191">
        <v>2013</v>
      </c>
      <c r="AI8" s="191">
        <v>2014</v>
      </c>
      <c r="AJ8" s="191">
        <v>2015</v>
      </c>
      <c r="AK8" s="191">
        <v>2016</v>
      </c>
      <c r="AL8" s="191">
        <v>2017</v>
      </c>
      <c r="AM8" s="191">
        <v>2018</v>
      </c>
      <c r="AN8" s="191">
        <v>2019</v>
      </c>
      <c r="AO8" s="191">
        <v>2020</v>
      </c>
      <c r="AP8" s="191">
        <v>2021</v>
      </c>
      <c r="AQ8" s="191">
        <v>2022</v>
      </c>
      <c r="AR8" s="191">
        <v>2023</v>
      </c>
      <c r="AS8" s="191">
        <v>2024</v>
      </c>
      <c r="AT8" s="191">
        <v>2025</v>
      </c>
      <c r="AU8" s="191">
        <v>2026</v>
      </c>
      <c r="AV8" s="191">
        <v>2027</v>
      </c>
      <c r="AW8" s="191">
        <v>2028</v>
      </c>
      <c r="AX8" s="191">
        <v>2029</v>
      </c>
      <c r="AY8" s="191">
        <v>2030</v>
      </c>
      <c r="AZ8" s="191">
        <v>2031</v>
      </c>
      <c r="BA8" s="191">
        <v>2032</v>
      </c>
      <c r="BB8" s="201">
        <v>2033</v>
      </c>
      <c r="BC8" s="191" t="s">
        <v>86</v>
      </c>
      <c r="BD8" s="191" t="s">
        <v>87</v>
      </c>
      <c r="BE8" s="191" t="s">
        <v>88</v>
      </c>
      <c r="BF8" s="191" t="s">
        <v>89</v>
      </c>
      <c r="BG8" s="191" t="s">
        <v>90</v>
      </c>
      <c r="BH8" s="191" t="s">
        <v>91</v>
      </c>
      <c r="BI8" s="191" t="s">
        <v>92</v>
      </c>
      <c r="BJ8" s="191" t="s">
        <v>93</v>
      </c>
      <c r="BK8" s="191" t="s">
        <v>94</v>
      </c>
      <c r="BL8" s="191" t="s">
        <v>95</v>
      </c>
      <c r="BM8" s="192" t="s">
        <v>96</v>
      </c>
      <c r="BN8" s="192" t="s">
        <v>97</v>
      </c>
    </row>
    <row r="9" spans="1:66" ht="16">
      <c r="A9" s="172" t="s">
        <v>98</v>
      </c>
      <c r="B9" s="110" t="s">
        <v>99</v>
      </c>
      <c r="C9" s="85">
        <v>-1.177</v>
      </c>
      <c r="D9" s="85">
        <v>-2.6869999999999998</v>
      </c>
      <c r="E9" s="85">
        <v>-3.7480000000000002</v>
      </c>
      <c r="F9" s="85">
        <v>-4.431</v>
      </c>
      <c r="G9" s="85">
        <v>-5.391</v>
      </c>
      <c r="H9" s="85">
        <v>-6.1669999999999998</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193"/>
      <c r="BC9" s="85">
        <v>-1.177</v>
      </c>
      <c r="BD9" s="85">
        <v>-2.6869999999999998</v>
      </c>
      <c r="BE9" s="85">
        <v>-3.7480000000000002</v>
      </c>
      <c r="BF9" s="85">
        <v>-4.431</v>
      </c>
      <c r="BG9" s="85">
        <v>-5.391</v>
      </c>
      <c r="BH9" s="85">
        <v>-6.1669999999999998</v>
      </c>
      <c r="BI9" s="85" t="s">
        <v>100</v>
      </c>
      <c r="BJ9" s="85" t="s">
        <v>100</v>
      </c>
      <c r="BK9" s="85" t="s">
        <v>100</v>
      </c>
      <c r="BL9" s="85" t="s">
        <v>100</v>
      </c>
      <c r="BM9" s="194">
        <v>-3.4870000000000001</v>
      </c>
      <c r="BN9" s="195" t="s">
        <v>100</v>
      </c>
    </row>
    <row r="10" spans="1:66" ht="16">
      <c r="A10" s="172" t="s">
        <v>101</v>
      </c>
      <c r="B10" s="110" t="s">
        <v>102</v>
      </c>
      <c r="C10" s="85"/>
      <c r="D10" s="85">
        <v>0.50900000000000001</v>
      </c>
      <c r="E10" s="85">
        <v>0.96199999999999997</v>
      </c>
      <c r="F10" s="85">
        <v>0.98499999999999999</v>
      </c>
      <c r="G10" s="85">
        <v>1.038</v>
      </c>
      <c r="H10" s="85">
        <v>1.133</v>
      </c>
      <c r="I10" s="85">
        <v>1.0900000000000001</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193"/>
      <c r="BC10" s="85">
        <v>0.50900000000000001</v>
      </c>
      <c r="BD10" s="85">
        <v>0.96199999999999997</v>
      </c>
      <c r="BE10" s="85">
        <v>0.98499999999999999</v>
      </c>
      <c r="BF10" s="85">
        <v>1.038</v>
      </c>
      <c r="BG10" s="85">
        <v>1.133</v>
      </c>
      <c r="BH10" s="85">
        <v>1.0900000000000001</v>
      </c>
      <c r="BI10" s="85" t="s">
        <v>100</v>
      </c>
      <c r="BJ10" s="85" t="s">
        <v>100</v>
      </c>
      <c r="BK10" s="85" t="s">
        <v>100</v>
      </c>
      <c r="BL10" s="85" t="s">
        <v>100</v>
      </c>
      <c r="BM10" s="194">
        <v>0.92500000000000004</v>
      </c>
      <c r="BN10" s="195" t="s">
        <v>100</v>
      </c>
    </row>
    <row r="11" spans="1:66" ht="16">
      <c r="A11" s="172" t="s">
        <v>103</v>
      </c>
      <c r="B11" s="110" t="s">
        <v>104</v>
      </c>
      <c r="C11" s="85"/>
      <c r="D11" s="85"/>
      <c r="E11" s="85">
        <v>0.154</v>
      </c>
      <c r="F11" s="85">
        <v>0.20200000000000001</v>
      </c>
      <c r="G11" s="85">
        <v>0.19400000000000001</v>
      </c>
      <c r="H11" s="85">
        <v>0.224</v>
      </c>
      <c r="I11" s="85">
        <v>0.436</v>
      </c>
      <c r="J11" s="85">
        <v>0.53300000000000003</v>
      </c>
      <c r="K11" s="196"/>
      <c r="L11" s="196"/>
      <c r="M11" s="196"/>
      <c r="N11" s="196"/>
      <c r="O11" s="196"/>
      <c r="P11" s="196"/>
      <c r="Q11" s="196"/>
      <c r="R11" s="196"/>
      <c r="S11" s="196"/>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193"/>
      <c r="BC11" s="85">
        <v>0.154</v>
      </c>
      <c r="BD11" s="85">
        <v>0.20200000000000001</v>
      </c>
      <c r="BE11" s="85">
        <v>0.19400000000000001</v>
      </c>
      <c r="BF11" s="85">
        <v>0.224</v>
      </c>
      <c r="BG11" s="85">
        <v>0.436</v>
      </c>
      <c r="BH11" s="85">
        <v>0.53300000000000003</v>
      </c>
      <c r="BI11" s="85" t="s">
        <v>100</v>
      </c>
      <c r="BJ11" s="85" t="s">
        <v>100</v>
      </c>
      <c r="BK11" s="85" t="s">
        <v>100</v>
      </c>
      <c r="BL11" s="85" t="s">
        <v>100</v>
      </c>
      <c r="BM11" s="194">
        <v>0.24199999999999999</v>
      </c>
      <c r="BN11" s="195" t="s">
        <v>100</v>
      </c>
    </row>
    <row r="12" spans="1:66" ht="16">
      <c r="A12" s="172" t="s">
        <v>105</v>
      </c>
      <c r="B12" s="110" t="s">
        <v>106</v>
      </c>
      <c r="C12" s="85"/>
      <c r="D12" s="85"/>
      <c r="E12" s="85">
        <v>2.5000000000000001E-2</v>
      </c>
      <c r="F12" s="85">
        <v>0.25800000000000001</v>
      </c>
      <c r="G12" s="85">
        <v>0.376</v>
      </c>
      <c r="H12" s="85">
        <v>0.46100000000000002</v>
      </c>
      <c r="I12" s="85">
        <v>0.48699999999999999</v>
      </c>
      <c r="J12" s="85">
        <v>0.48599999999999999</v>
      </c>
      <c r="K12" s="196"/>
      <c r="L12" s="196"/>
      <c r="M12" s="196"/>
      <c r="N12" s="196"/>
      <c r="O12" s="196"/>
      <c r="P12" s="196"/>
      <c r="Q12" s="196"/>
      <c r="R12" s="196"/>
      <c r="S12" s="196"/>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193"/>
      <c r="BC12" s="85">
        <v>2.5000000000000001E-2</v>
      </c>
      <c r="BD12" s="85">
        <v>0.25800000000000001</v>
      </c>
      <c r="BE12" s="85">
        <v>0.376</v>
      </c>
      <c r="BF12" s="85">
        <v>0.46100000000000002</v>
      </c>
      <c r="BG12" s="85">
        <v>0.48699999999999999</v>
      </c>
      <c r="BH12" s="85">
        <v>0.48599999999999999</v>
      </c>
      <c r="BI12" s="85" t="s">
        <v>100</v>
      </c>
      <c r="BJ12" s="85" t="s">
        <v>100</v>
      </c>
      <c r="BK12" s="85" t="s">
        <v>100</v>
      </c>
      <c r="BL12" s="85" t="s">
        <v>100</v>
      </c>
      <c r="BM12" s="194">
        <v>0.32100000000000001</v>
      </c>
      <c r="BN12" s="195" t="s">
        <v>100</v>
      </c>
    </row>
    <row r="13" spans="1:66" ht="16">
      <c r="A13" s="172" t="s">
        <v>107</v>
      </c>
      <c r="B13" s="110" t="s">
        <v>108</v>
      </c>
      <c r="C13" s="85"/>
      <c r="D13" s="85"/>
      <c r="E13" s="196"/>
      <c r="F13" s="196"/>
      <c r="G13" s="196"/>
      <c r="H13" s="85">
        <v>0.24299999999999999</v>
      </c>
      <c r="I13" s="85">
        <v>-3.3000000000000002E-2</v>
      </c>
      <c r="J13" s="85">
        <v>-0.17299999999999999</v>
      </c>
      <c r="K13" s="85">
        <v>-2.1999999999999999E-2</v>
      </c>
      <c r="L13" s="85">
        <v>6.0999999999999999E-2</v>
      </c>
      <c r="M13" s="85">
        <v>7.1999999999999995E-2</v>
      </c>
      <c r="N13" s="196"/>
      <c r="O13" s="196"/>
      <c r="P13" s="196"/>
      <c r="Q13" s="196"/>
      <c r="R13" s="196"/>
      <c r="S13" s="196"/>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193"/>
      <c r="BC13" s="85">
        <v>0.24299999999999999</v>
      </c>
      <c r="BD13" s="85">
        <v>-3.3000000000000002E-2</v>
      </c>
      <c r="BE13" s="85">
        <v>-0.17299999999999999</v>
      </c>
      <c r="BF13" s="85">
        <v>-2.1999999999999999E-2</v>
      </c>
      <c r="BG13" s="85">
        <v>6.0999999999999999E-2</v>
      </c>
      <c r="BH13" s="85">
        <v>7.1999999999999995E-2</v>
      </c>
      <c r="BI13" s="85" t="s">
        <v>100</v>
      </c>
      <c r="BJ13" s="85" t="s">
        <v>100</v>
      </c>
      <c r="BK13" s="85" t="s">
        <v>100</v>
      </c>
      <c r="BL13" s="85" t="s">
        <v>100</v>
      </c>
      <c r="BM13" s="194">
        <v>1.4999999999999999E-2</v>
      </c>
      <c r="BN13" s="195" t="s">
        <v>100</v>
      </c>
    </row>
    <row r="14" spans="1:66" ht="16">
      <c r="A14" s="172" t="s">
        <v>109</v>
      </c>
      <c r="B14" s="110" t="s">
        <v>110</v>
      </c>
      <c r="C14" s="85"/>
      <c r="D14" s="85"/>
      <c r="E14" s="196"/>
      <c r="F14" s="196"/>
      <c r="G14" s="196"/>
      <c r="H14" s="196"/>
      <c r="I14" s="85">
        <v>0.17499999999999999</v>
      </c>
      <c r="J14" s="85">
        <v>0.252</v>
      </c>
      <c r="K14" s="85">
        <v>0.254</v>
      </c>
      <c r="L14" s="85">
        <v>0.23</v>
      </c>
      <c r="M14" s="85">
        <v>0.17100000000000001</v>
      </c>
      <c r="N14" s="85">
        <v>0.11799999999999999</v>
      </c>
      <c r="O14" s="196"/>
      <c r="P14" s="196"/>
      <c r="Q14" s="196"/>
      <c r="R14" s="196"/>
      <c r="S14" s="196"/>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193"/>
      <c r="BC14" s="85">
        <v>0.17499999999999999</v>
      </c>
      <c r="BD14" s="85">
        <v>0.252</v>
      </c>
      <c r="BE14" s="85">
        <v>0.254</v>
      </c>
      <c r="BF14" s="85">
        <v>0.23</v>
      </c>
      <c r="BG14" s="85">
        <v>0.17100000000000001</v>
      </c>
      <c r="BH14" s="85">
        <v>0.11799999999999999</v>
      </c>
      <c r="BI14" s="85" t="s">
        <v>100</v>
      </c>
      <c r="BJ14" s="85" t="s">
        <v>100</v>
      </c>
      <c r="BK14" s="85" t="s">
        <v>100</v>
      </c>
      <c r="BL14" s="85" t="s">
        <v>100</v>
      </c>
      <c r="BM14" s="194">
        <v>0.217</v>
      </c>
      <c r="BN14" s="195" t="s">
        <v>100</v>
      </c>
    </row>
    <row r="15" spans="1:66" ht="16">
      <c r="A15" s="172" t="s">
        <v>112</v>
      </c>
      <c r="B15" s="110" t="s">
        <v>113</v>
      </c>
      <c r="C15" s="85"/>
      <c r="D15" s="85"/>
      <c r="E15" s="196"/>
      <c r="F15" s="196"/>
      <c r="G15" s="196"/>
      <c r="H15" s="196"/>
      <c r="I15" s="196"/>
      <c r="J15" s="196"/>
      <c r="K15" s="196"/>
      <c r="L15" s="85">
        <v>0.29499999999999998</v>
      </c>
      <c r="M15" s="85">
        <v>0.51400000000000001</v>
      </c>
      <c r="N15" s="85">
        <v>0.45800000000000002</v>
      </c>
      <c r="O15" s="85">
        <v>0.502</v>
      </c>
      <c r="P15" s="85">
        <v>0.503</v>
      </c>
      <c r="Q15" s="85">
        <v>0.41499999999999998</v>
      </c>
      <c r="R15" s="196"/>
      <c r="S15" s="196"/>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193"/>
      <c r="BC15" s="85">
        <v>0.29499999999999998</v>
      </c>
      <c r="BD15" s="85">
        <v>0.51400000000000001</v>
      </c>
      <c r="BE15" s="85">
        <v>0.45800000000000002</v>
      </c>
      <c r="BF15" s="85">
        <v>0.502</v>
      </c>
      <c r="BG15" s="85">
        <v>0.503</v>
      </c>
      <c r="BH15" s="85">
        <v>0.41499999999999998</v>
      </c>
      <c r="BI15" s="85" t="s">
        <v>100</v>
      </c>
      <c r="BJ15" s="85" t="s">
        <v>100</v>
      </c>
      <c r="BK15" s="85" t="s">
        <v>100</v>
      </c>
      <c r="BL15" s="85" t="s">
        <v>100</v>
      </c>
      <c r="BM15" s="194">
        <v>0.45400000000000001</v>
      </c>
      <c r="BN15" s="195" t="s">
        <v>100</v>
      </c>
    </row>
    <row r="16" spans="1:66" ht="16">
      <c r="A16" s="172" t="s">
        <v>114</v>
      </c>
      <c r="B16" s="110" t="s">
        <v>115</v>
      </c>
      <c r="C16" s="85"/>
      <c r="D16" s="85"/>
      <c r="E16" s="196"/>
      <c r="F16" s="196"/>
      <c r="G16" s="196"/>
      <c r="H16" s="196"/>
      <c r="I16" s="196"/>
      <c r="J16" s="196"/>
      <c r="K16" s="196"/>
      <c r="L16" s="196"/>
      <c r="M16" s="196"/>
      <c r="N16" s="196"/>
      <c r="O16" s="85">
        <v>0.36199999999999999</v>
      </c>
      <c r="P16" s="85">
        <v>0.58199999999999996</v>
      </c>
      <c r="Q16" s="85">
        <v>0.65400000000000003</v>
      </c>
      <c r="R16" s="85">
        <v>0.72199999999999998</v>
      </c>
      <c r="S16" s="85">
        <v>0.66100000000000003</v>
      </c>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193"/>
      <c r="BC16" s="85">
        <v>0.36199999999999999</v>
      </c>
      <c r="BD16" s="85">
        <v>0.58199999999999996</v>
      </c>
      <c r="BE16" s="85">
        <v>0.65400000000000003</v>
      </c>
      <c r="BF16" s="85">
        <v>0.72199999999999998</v>
      </c>
      <c r="BG16" s="85">
        <v>0.66100000000000003</v>
      </c>
      <c r="BH16" s="85" t="s">
        <v>100</v>
      </c>
      <c r="BI16" s="85" t="s">
        <v>100</v>
      </c>
      <c r="BJ16" s="85" t="s">
        <v>100</v>
      </c>
      <c r="BK16" s="85" t="s">
        <v>100</v>
      </c>
      <c r="BL16" s="85" t="s">
        <v>100</v>
      </c>
      <c r="BM16" s="194">
        <v>0.59599999999999997</v>
      </c>
      <c r="BN16" s="195" t="s">
        <v>100</v>
      </c>
    </row>
    <row r="17" spans="1:66" ht="16">
      <c r="A17" s="172" t="s">
        <v>116</v>
      </c>
      <c r="B17" s="110" t="s">
        <v>117</v>
      </c>
      <c r="C17" s="85"/>
      <c r="D17" s="85"/>
      <c r="E17" s="85"/>
      <c r="F17" s="85"/>
      <c r="G17" s="85"/>
      <c r="H17" s="85"/>
      <c r="I17" s="85"/>
      <c r="J17" s="85"/>
      <c r="K17" s="85"/>
      <c r="L17" s="85"/>
      <c r="M17" s="85"/>
      <c r="N17" s="85"/>
      <c r="O17" s="85"/>
      <c r="P17" s="85"/>
      <c r="Q17" s="85"/>
      <c r="R17" s="85" t="s">
        <v>118</v>
      </c>
      <c r="S17" s="85">
        <v>-0.10100000000000001</v>
      </c>
      <c r="T17" s="85">
        <v>-7.3999999999999996E-2</v>
      </c>
      <c r="U17" s="85">
        <v>-0.22700000000000001</v>
      </c>
      <c r="V17" s="85">
        <v>-0.22800000000000001</v>
      </c>
      <c r="W17" s="85">
        <v>-0.16600000000000001</v>
      </c>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193"/>
      <c r="BC17" s="85" t="s">
        <v>118</v>
      </c>
      <c r="BD17" s="85">
        <v>-0.10100000000000001</v>
      </c>
      <c r="BE17" s="85">
        <v>-7.3999999999999996E-2</v>
      </c>
      <c r="BF17" s="85">
        <v>-0.22700000000000001</v>
      </c>
      <c r="BG17" s="85">
        <v>-0.22800000000000001</v>
      </c>
      <c r="BH17" s="85">
        <v>-0.16600000000000001</v>
      </c>
      <c r="BI17" s="85" t="s">
        <v>100</v>
      </c>
      <c r="BJ17" s="85" t="s">
        <v>100</v>
      </c>
      <c r="BK17" s="85" t="s">
        <v>100</v>
      </c>
      <c r="BL17" s="85" t="s">
        <v>100</v>
      </c>
      <c r="BM17" s="194">
        <v>-0.157</v>
      </c>
      <c r="BN17" s="195" t="s">
        <v>100</v>
      </c>
    </row>
    <row r="18" spans="1:66" ht="16">
      <c r="A18" s="172" t="s">
        <v>119</v>
      </c>
      <c r="B18" s="110" t="s">
        <v>120</v>
      </c>
      <c r="C18" s="85"/>
      <c r="D18" s="85"/>
      <c r="E18" s="85"/>
      <c r="F18" s="85"/>
      <c r="G18" s="85"/>
      <c r="H18" s="85"/>
      <c r="I18" s="85"/>
      <c r="J18" s="85"/>
      <c r="K18" s="85"/>
      <c r="L18" s="85"/>
      <c r="M18" s="85"/>
      <c r="N18" s="85"/>
      <c r="O18" s="85"/>
      <c r="P18" s="85"/>
      <c r="Q18" s="85"/>
      <c r="R18" s="85"/>
      <c r="S18" s="85"/>
      <c r="T18" s="85"/>
      <c r="U18" s="85"/>
      <c r="V18" s="85">
        <v>-0.66700000000000004</v>
      </c>
      <c r="W18" s="85">
        <v>-0.28899999999999998</v>
      </c>
      <c r="X18" s="85">
        <v>-0.745</v>
      </c>
      <c r="Y18" s="85">
        <v>-0.83699999999999997</v>
      </c>
      <c r="Z18" s="85">
        <v>-0.78100000000000003</v>
      </c>
      <c r="AA18" s="85">
        <v>-0.92100000000000004</v>
      </c>
      <c r="AB18" s="85">
        <v>-0.99299999999999999</v>
      </c>
      <c r="AC18" s="85">
        <v>-1.018</v>
      </c>
      <c r="AD18" s="85">
        <v>-1.0940000000000001</v>
      </c>
      <c r="AE18" s="85">
        <v>-1.1819999999999999</v>
      </c>
      <c r="AF18" s="85">
        <v>-0.75800000000000001</v>
      </c>
      <c r="AG18" s="85"/>
      <c r="AH18" s="85"/>
      <c r="AI18" s="85"/>
      <c r="AJ18" s="85"/>
      <c r="AK18" s="85"/>
      <c r="AL18" s="85"/>
      <c r="AM18" s="85"/>
      <c r="AN18" s="85"/>
      <c r="AO18" s="85"/>
      <c r="AP18" s="85"/>
      <c r="AQ18" s="85"/>
      <c r="AR18" s="85"/>
      <c r="AS18" s="85"/>
      <c r="AT18" s="85"/>
      <c r="AU18" s="85"/>
      <c r="AV18" s="85"/>
      <c r="AW18" s="85"/>
      <c r="AX18" s="85"/>
      <c r="AY18" s="85"/>
      <c r="AZ18" s="85"/>
      <c r="BA18" s="85"/>
      <c r="BB18" s="193"/>
      <c r="BC18" s="85">
        <v>-0.66700000000000004</v>
      </c>
      <c r="BD18" s="85">
        <v>-0.28899999999999998</v>
      </c>
      <c r="BE18" s="85">
        <v>-0.745</v>
      </c>
      <c r="BF18" s="85">
        <v>-0.83699999999999997</v>
      </c>
      <c r="BG18" s="85">
        <v>-0.78100000000000003</v>
      </c>
      <c r="BH18" s="85">
        <v>-0.92100000000000004</v>
      </c>
      <c r="BI18" s="85">
        <v>-0.99299999999999999</v>
      </c>
      <c r="BJ18" s="85">
        <v>-1.018</v>
      </c>
      <c r="BK18" s="85">
        <v>-1.0940000000000001</v>
      </c>
      <c r="BL18" s="85">
        <v>-1.1819999999999999</v>
      </c>
      <c r="BM18" s="194">
        <v>-0.66400000000000003</v>
      </c>
      <c r="BN18" s="195">
        <v>-0.85299999999999998</v>
      </c>
    </row>
    <row r="19" spans="1:66" ht="16">
      <c r="A19" s="172" t="s">
        <v>121</v>
      </c>
      <c r="B19" s="110" t="s">
        <v>122</v>
      </c>
      <c r="C19" s="85"/>
      <c r="D19" s="85"/>
      <c r="E19" s="85"/>
      <c r="F19" s="85"/>
      <c r="G19" s="85"/>
      <c r="H19" s="85"/>
      <c r="I19" s="85"/>
      <c r="J19" s="85"/>
      <c r="K19" s="85"/>
      <c r="L19" s="85"/>
      <c r="M19" s="85"/>
      <c r="N19" s="85"/>
      <c r="O19" s="85"/>
      <c r="P19" s="85"/>
      <c r="Q19" s="85"/>
      <c r="R19" s="85"/>
      <c r="S19" s="85"/>
      <c r="T19" s="85"/>
      <c r="U19" s="85"/>
      <c r="V19" s="85"/>
      <c r="W19" s="85">
        <v>-0.39200000000000002</v>
      </c>
      <c r="X19" s="85">
        <v>-0.34799999999999998</v>
      </c>
      <c r="Y19" s="85">
        <v>-0.24199999999999999</v>
      </c>
      <c r="Z19" s="85">
        <v>-2.7E-2</v>
      </c>
      <c r="AA19" s="85">
        <v>0.11799999999999999</v>
      </c>
      <c r="AB19" s="85">
        <v>0.11700000000000001</v>
      </c>
      <c r="AC19" s="85">
        <v>0.108</v>
      </c>
      <c r="AD19" s="85">
        <v>9.5000000000000001E-2</v>
      </c>
      <c r="AE19" s="85">
        <v>6.8000000000000005E-2</v>
      </c>
      <c r="AF19" s="85">
        <v>4.7E-2</v>
      </c>
      <c r="AG19" s="85">
        <v>2.9000000000000001E-2</v>
      </c>
      <c r="AH19" s="85"/>
      <c r="AI19" s="85"/>
      <c r="AJ19" s="85"/>
      <c r="AK19" s="85"/>
      <c r="AL19" s="85"/>
      <c r="AM19" s="85"/>
      <c r="AN19" s="85"/>
      <c r="AO19" s="85"/>
      <c r="AP19" s="85"/>
      <c r="AQ19" s="85"/>
      <c r="AR19" s="85"/>
      <c r="AS19" s="85"/>
      <c r="AT19" s="85"/>
      <c r="AU19" s="85"/>
      <c r="AV19" s="85"/>
      <c r="AW19" s="85"/>
      <c r="AX19" s="85"/>
      <c r="AY19" s="85"/>
      <c r="AZ19" s="85"/>
      <c r="BA19" s="85"/>
      <c r="BB19" s="193"/>
      <c r="BC19" s="85">
        <v>-0.39200000000000002</v>
      </c>
      <c r="BD19" s="85">
        <v>-0.34799999999999998</v>
      </c>
      <c r="BE19" s="85">
        <v>-0.24199999999999999</v>
      </c>
      <c r="BF19" s="85">
        <v>-2.7E-2</v>
      </c>
      <c r="BG19" s="85">
        <v>0.11799999999999999</v>
      </c>
      <c r="BH19" s="85">
        <v>0.11700000000000001</v>
      </c>
      <c r="BI19" s="85">
        <v>0.108</v>
      </c>
      <c r="BJ19" s="85">
        <v>9.5000000000000001E-2</v>
      </c>
      <c r="BK19" s="85">
        <v>6.8000000000000005E-2</v>
      </c>
      <c r="BL19" s="85">
        <v>4.7E-2</v>
      </c>
      <c r="BM19" s="194">
        <v>-0.17799999999999999</v>
      </c>
      <c r="BN19" s="195">
        <v>-4.5999999999999999E-2</v>
      </c>
    </row>
    <row r="20" spans="1:66" ht="16">
      <c r="A20" s="172" t="s">
        <v>123</v>
      </c>
      <c r="B20" s="110" t="s">
        <v>124</v>
      </c>
      <c r="C20" s="85"/>
      <c r="D20" s="85"/>
      <c r="E20" s="85"/>
      <c r="F20" s="85"/>
      <c r="G20" s="85"/>
      <c r="H20" s="85"/>
      <c r="I20" s="85"/>
      <c r="J20" s="85"/>
      <c r="K20" s="85"/>
      <c r="L20" s="85"/>
      <c r="M20" s="85"/>
      <c r="N20" s="85"/>
      <c r="O20" s="85"/>
      <c r="P20" s="85"/>
      <c r="Q20" s="85"/>
      <c r="R20" s="85"/>
      <c r="S20" s="85"/>
      <c r="T20" s="85"/>
      <c r="U20" s="85"/>
      <c r="V20" s="85"/>
      <c r="W20" s="85"/>
      <c r="X20" s="85">
        <v>-0.47099999999999997</v>
      </c>
      <c r="Y20" s="85">
        <v>-1.1259999999999999</v>
      </c>
      <c r="Z20" s="85">
        <v>-0.60399999999999998</v>
      </c>
      <c r="AA20" s="85">
        <v>-0.151</v>
      </c>
      <c r="AB20" s="85">
        <v>-9.5000000000000001E-2</v>
      </c>
      <c r="AC20" s="85">
        <v>-0.113</v>
      </c>
      <c r="AD20" s="85">
        <v>-7.6999999999999999E-2</v>
      </c>
      <c r="AE20" s="85">
        <v>-2.8000000000000001E-2</v>
      </c>
      <c r="AF20" s="85">
        <v>2.7E-2</v>
      </c>
      <c r="AG20" s="85">
        <v>1.6E-2</v>
      </c>
      <c r="AH20" s="85">
        <v>0.01</v>
      </c>
      <c r="AI20" s="85"/>
      <c r="AJ20" s="85"/>
      <c r="AK20" s="85"/>
      <c r="AL20" s="85"/>
      <c r="AM20" s="85"/>
      <c r="AN20" s="85"/>
      <c r="AO20" s="85"/>
      <c r="AP20" s="85"/>
      <c r="AQ20" s="85"/>
      <c r="AR20" s="85"/>
      <c r="AS20" s="85"/>
      <c r="AT20" s="85"/>
      <c r="AU20" s="85"/>
      <c r="AV20" s="85"/>
      <c r="AW20" s="85"/>
      <c r="AX20" s="85"/>
      <c r="AY20" s="85"/>
      <c r="AZ20" s="85"/>
      <c r="BA20" s="85"/>
      <c r="BB20" s="193"/>
      <c r="BC20" s="85">
        <v>-0.47099999999999997</v>
      </c>
      <c r="BD20" s="85">
        <v>-1.1259999999999999</v>
      </c>
      <c r="BE20" s="85">
        <v>-0.60399999999999998</v>
      </c>
      <c r="BF20" s="85">
        <v>-0.151</v>
      </c>
      <c r="BG20" s="85">
        <v>-9.5000000000000001E-2</v>
      </c>
      <c r="BH20" s="85">
        <v>-0.113</v>
      </c>
      <c r="BI20" s="85">
        <v>-7.6999999999999999E-2</v>
      </c>
      <c r="BJ20" s="85">
        <v>-2.8000000000000001E-2</v>
      </c>
      <c r="BK20" s="85">
        <v>2.7E-2</v>
      </c>
      <c r="BL20" s="85">
        <v>1.6E-2</v>
      </c>
      <c r="BM20" s="194">
        <v>-0.48899999999999999</v>
      </c>
      <c r="BN20" s="195">
        <v>-0.26200000000000001</v>
      </c>
    </row>
    <row r="21" spans="1:66" ht="16">
      <c r="A21" s="172" t="s">
        <v>125</v>
      </c>
      <c r="B21" s="110" t="s">
        <v>126</v>
      </c>
      <c r="C21" s="85"/>
      <c r="D21" s="85"/>
      <c r="E21" s="85"/>
      <c r="F21" s="85"/>
      <c r="G21" s="85"/>
      <c r="H21" s="85"/>
      <c r="I21" s="85"/>
      <c r="J21" s="85"/>
      <c r="K21" s="85"/>
      <c r="L21" s="85"/>
      <c r="M21" s="85"/>
      <c r="N21" s="85"/>
      <c r="O21" s="85"/>
      <c r="P21" s="85"/>
      <c r="Q21" s="85"/>
      <c r="R21" s="85"/>
      <c r="S21" s="85"/>
      <c r="T21" s="85"/>
      <c r="U21" s="85"/>
      <c r="V21" s="85"/>
      <c r="W21" s="85"/>
      <c r="X21" s="85"/>
      <c r="Y21" s="85"/>
      <c r="Z21" s="85">
        <v>-0.21099999999999999</v>
      </c>
      <c r="AA21" s="85">
        <v>-0.27400000000000002</v>
      </c>
      <c r="AB21" s="85">
        <v>-0.14000000000000001</v>
      </c>
      <c r="AC21" s="85">
        <v>-0.105</v>
      </c>
      <c r="AD21" s="85">
        <v>-8.4000000000000005E-2</v>
      </c>
      <c r="AE21" s="85">
        <v>-5.2999999999999999E-2</v>
      </c>
      <c r="AF21" s="85">
        <v>-8.0000000000000002E-3</v>
      </c>
      <c r="AG21" s="85">
        <v>-2E-3</v>
      </c>
      <c r="AH21" s="85">
        <v>-2E-3</v>
      </c>
      <c r="AI21" s="85">
        <v>-2E-3</v>
      </c>
      <c r="AJ21" s="85"/>
      <c r="AK21" s="85"/>
      <c r="AL21" s="85"/>
      <c r="AM21" s="85"/>
      <c r="AN21" s="85"/>
      <c r="AO21" s="85"/>
      <c r="AP21" s="85"/>
      <c r="AQ21" s="85"/>
      <c r="AR21" s="85"/>
      <c r="AS21" s="85"/>
      <c r="AT21" s="85"/>
      <c r="AU21" s="85"/>
      <c r="AV21" s="85"/>
      <c r="AW21" s="85"/>
      <c r="AX21" s="85"/>
      <c r="AY21" s="85"/>
      <c r="AZ21" s="85"/>
      <c r="BA21" s="85"/>
      <c r="BB21" s="193"/>
      <c r="BC21" s="85">
        <v>-0.21099999999999999</v>
      </c>
      <c r="BD21" s="85">
        <v>-0.27400000000000002</v>
      </c>
      <c r="BE21" s="85">
        <v>-0.14000000000000001</v>
      </c>
      <c r="BF21" s="85">
        <v>-0.105</v>
      </c>
      <c r="BG21" s="85">
        <v>-8.4000000000000005E-2</v>
      </c>
      <c r="BH21" s="85">
        <v>-5.2999999999999999E-2</v>
      </c>
      <c r="BI21" s="85">
        <v>-8.0000000000000002E-3</v>
      </c>
      <c r="BJ21" s="85">
        <v>-2E-3</v>
      </c>
      <c r="BK21" s="85">
        <v>-2E-3</v>
      </c>
      <c r="BL21" s="85">
        <v>-2E-3</v>
      </c>
      <c r="BM21" s="194">
        <v>-0.16300000000000001</v>
      </c>
      <c r="BN21" s="195">
        <v>-8.7999999999999995E-2</v>
      </c>
    </row>
    <row r="22" spans="1:66" ht="16">
      <c r="A22" s="172" t="s">
        <v>127</v>
      </c>
      <c r="B22" s="110" t="s">
        <v>128</v>
      </c>
      <c r="C22" s="85"/>
      <c r="D22" s="85"/>
      <c r="E22" s="85"/>
      <c r="F22" s="85"/>
      <c r="G22" s="85"/>
      <c r="H22" s="85"/>
      <c r="I22" s="85"/>
      <c r="J22" s="85"/>
      <c r="K22" s="85"/>
      <c r="L22" s="85"/>
      <c r="M22" s="85"/>
      <c r="N22" s="85"/>
      <c r="O22" s="85"/>
      <c r="P22" s="85"/>
      <c r="Q22" s="85"/>
      <c r="R22" s="85"/>
      <c r="S22" s="85"/>
      <c r="T22" s="85"/>
      <c r="U22" s="85"/>
      <c r="V22" s="85"/>
      <c r="W22" s="85"/>
      <c r="X22" s="85"/>
      <c r="Y22" s="85"/>
      <c r="Z22" s="85">
        <v>-3.7999999999999999E-2</v>
      </c>
      <c r="AA22" s="85">
        <v>-6.0999999999999999E-2</v>
      </c>
      <c r="AB22" s="85">
        <v>-3.3000000000000002E-2</v>
      </c>
      <c r="AC22" s="85">
        <v>1.4E-2</v>
      </c>
      <c r="AD22" s="85">
        <v>0.04</v>
      </c>
      <c r="AE22" s="85">
        <v>1.0999999999999999E-2</v>
      </c>
      <c r="AF22" s="85">
        <v>6.0000000000000001E-3</v>
      </c>
      <c r="AG22" s="85">
        <v>5.0000000000000001E-3</v>
      </c>
      <c r="AH22" s="85">
        <v>1E-3</v>
      </c>
      <c r="AI22" s="85">
        <v>-1E-3</v>
      </c>
      <c r="AJ22" s="85"/>
      <c r="AK22" s="85"/>
      <c r="AL22" s="85"/>
      <c r="AM22" s="85"/>
      <c r="AN22" s="85"/>
      <c r="AO22" s="85"/>
      <c r="AP22" s="85"/>
      <c r="AQ22" s="85"/>
      <c r="AR22" s="85"/>
      <c r="AS22" s="85"/>
      <c r="AT22" s="85"/>
      <c r="AU22" s="85"/>
      <c r="AV22" s="85"/>
      <c r="AW22" s="85"/>
      <c r="AX22" s="85"/>
      <c r="AY22" s="85"/>
      <c r="AZ22" s="85"/>
      <c r="BA22" s="85"/>
      <c r="BB22" s="193"/>
      <c r="BC22" s="85">
        <v>-3.7999999999999999E-2</v>
      </c>
      <c r="BD22" s="85">
        <v>-6.0999999999999999E-2</v>
      </c>
      <c r="BE22" s="85">
        <v>-3.3000000000000002E-2</v>
      </c>
      <c r="BF22" s="85">
        <v>1.4E-2</v>
      </c>
      <c r="BG22" s="85">
        <v>0.04</v>
      </c>
      <c r="BH22" s="85">
        <v>1.0999999999999999E-2</v>
      </c>
      <c r="BI22" s="85">
        <v>6.0000000000000001E-3</v>
      </c>
      <c r="BJ22" s="85">
        <v>5.0000000000000001E-3</v>
      </c>
      <c r="BK22" s="85">
        <v>1E-3</v>
      </c>
      <c r="BL22" s="85">
        <v>-1E-3</v>
      </c>
      <c r="BM22" s="194">
        <v>-1.6E-2</v>
      </c>
      <c r="BN22" s="195">
        <v>-6.0000000000000001E-3</v>
      </c>
    </row>
    <row r="23" spans="1:66" ht="16">
      <c r="A23" s="172" t="s">
        <v>129</v>
      </c>
      <c r="B23" s="110" t="s">
        <v>130</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v>-3.2000000000000001E-2</v>
      </c>
      <c r="AB23" s="85">
        <v>-0.22900000000000001</v>
      </c>
      <c r="AC23" s="85">
        <v>-5.0999999999999997E-2</v>
      </c>
      <c r="AD23" s="85">
        <v>-0.14099999999999999</v>
      </c>
      <c r="AE23" s="85">
        <v>-9.5000000000000001E-2</v>
      </c>
      <c r="AF23" s="85">
        <v>-0.01</v>
      </c>
      <c r="AG23" s="85">
        <v>0.02</v>
      </c>
      <c r="AH23" s="85">
        <v>1E-3</v>
      </c>
      <c r="AI23" s="85">
        <v>2E-3</v>
      </c>
      <c r="AJ23" s="85">
        <v>3.0000000000000001E-3</v>
      </c>
      <c r="AK23" s="85"/>
      <c r="AL23" s="85"/>
      <c r="AM23" s="85"/>
      <c r="AN23" s="85"/>
      <c r="AO23" s="85"/>
      <c r="AP23" s="85"/>
      <c r="AQ23" s="85"/>
      <c r="AR23" s="85"/>
      <c r="AS23" s="85"/>
      <c r="AT23" s="85"/>
      <c r="AU23" s="85"/>
      <c r="AV23" s="85"/>
      <c r="AW23" s="85"/>
      <c r="AX23" s="85"/>
      <c r="AY23" s="85"/>
      <c r="AZ23" s="85"/>
      <c r="BA23" s="85"/>
      <c r="BB23" s="193"/>
      <c r="BC23" s="85">
        <v>-3.2000000000000001E-2</v>
      </c>
      <c r="BD23" s="85">
        <v>-0.22900000000000001</v>
      </c>
      <c r="BE23" s="85">
        <v>-5.0999999999999997E-2</v>
      </c>
      <c r="BF23" s="85">
        <v>-0.14099999999999999</v>
      </c>
      <c r="BG23" s="85">
        <v>-9.5000000000000001E-2</v>
      </c>
      <c r="BH23" s="85">
        <v>-0.01</v>
      </c>
      <c r="BI23" s="85">
        <v>0.02</v>
      </c>
      <c r="BJ23" s="85">
        <v>1E-3</v>
      </c>
      <c r="BK23" s="85">
        <v>2E-3</v>
      </c>
      <c r="BL23" s="85">
        <v>3.0000000000000001E-3</v>
      </c>
      <c r="BM23" s="194">
        <v>-0.11</v>
      </c>
      <c r="BN23" s="195">
        <v>-5.2999999999999999E-2</v>
      </c>
    </row>
    <row r="24" spans="1:66" ht="16">
      <c r="A24" s="172" t="s">
        <v>131</v>
      </c>
      <c r="B24" s="110" t="s">
        <v>132</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v>3.0000000000000001E-3</v>
      </c>
      <c r="AC24" s="85">
        <v>2E-3</v>
      </c>
      <c r="AD24" s="85">
        <v>-8.0000000000000002E-3</v>
      </c>
      <c r="AE24" s="85">
        <v>-1.2999999999999999E-2</v>
      </c>
      <c r="AF24" s="85">
        <v>-3.5999999999999997E-2</v>
      </c>
      <c r="AG24" s="85">
        <v>-5.8000000000000003E-2</v>
      </c>
      <c r="AH24" s="85">
        <v>-7.0000000000000007E-2</v>
      </c>
      <c r="AI24" s="85">
        <v>-7.9000000000000001E-2</v>
      </c>
      <c r="AJ24" s="85">
        <v>-8.2000000000000003E-2</v>
      </c>
      <c r="AK24" s="85">
        <v>-8.4000000000000005E-2</v>
      </c>
      <c r="AL24" s="85"/>
      <c r="AM24" s="85"/>
      <c r="AN24" s="85"/>
      <c r="AO24" s="85"/>
      <c r="AP24" s="85"/>
      <c r="AQ24" s="85"/>
      <c r="AR24" s="85"/>
      <c r="AS24" s="85"/>
      <c r="AT24" s="85"/>
      <c r="AU24" s="85"/>
      <c r="AV24" s="85"/>
      <c r="AW24" s="85"/>
      <c r="AX24" s="85"/>
      <c r="AY24" s="85"/>
      <c r="AZ24" s="85"/>
      <c r="BA24" s="85"/>
      <c r="BB24" s="193"/>
      <c r="BC24" s="85">
        <v>3.0000000000000001E-3</v>
      </c>
      <c r="BD24" s="85">
        <v>2E-3</v>
      </c>
      <c r="BE24" s="85">
        <v>-8.0000000000000002E-3</v>
      </c>
      <c r="BF24" s="85">
        <v>-1.2999999999999999E-2</v>
      </c>
      <c r="BG24" s="85">
        <v>-3.5999999999999997E-2</v>
      </c>
      <c r="BH24" s="85">
        <v>-5.8000000000000003E-2</v>
      </c>
      <c r="BI24" s="85">
        <v>-7.0000000000000007E-2</v>
      </c>
      <c r="BJ24" s="85">
        <v>-7.9000000000000001E-2</v>
      </c>
      <c r="BK24" s="85">
        <v>-8.2000000000000003E-2</v>
      </c>
      <c r="BL24" s="85">
        <v>-8.4000000000000005E-2</v>
      </c>
      <c r="BM24" s="194">
        <v>-0.01</v>
      </c>
      <c r="BN24" s="195">
        <v>-4.2000000000000003E-2</v>
      </c>
    </row>
    <row r="25" spans="1:66" ht="16">
      <c r="A25" s="172" t="s">
        <v>133</v>
      </c>
      <c r="B25" s="110" t="s">
        <v>134</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v>-0.109</v>
      </c>
      <c r="AC25" s="85">
        <v>-7.3999999999999996E-2</v>
      </c>
      <c r="AD25" s="85">
        <v>-3.1E-2</v>
      </c>
      <c r="AE25" s="85">
        <v>-0.02</v>
      </c>
      <c r="AF25" s="85">
        <v>-1.2999999999999999E-2</v>
      </c>
      <c r="AG25" s="85">
        <v>-7.0000000000000001E-3</v>
      </c>
      <c r="AH25" s="85">
        <v>-5.0000000000000001E-3</v>
      </c>
      <c r="AI25" s="85">
        <v>-5.0000000000000001E-3</v>
      </c>
      <c r="AJ25" s="85">
        <v>-4.0000000000000001E-3</v>
      </c>
      <c r="AK25" s="85">
        <v>-3.0000000000000001E-3</v>
      </c>
      <c r="AL25" s="85"/>
      <c r="AM25" s="85"/>
      <c r="AN25" s="85"/>
      <c r="AO25" s="85"/>
      <c r="AP25" s="85"/>
      <c r="AQ25" s="85"/>
      <c r="AR25" s="85"/>
      <c r="AS25" s="85"/>
      <c r="AT25" s="85"/>
      <c r="AU25" s="85"/>
      <c r="AV25" s="85"/>
      <c r="AW25" s="85"/>
      <c r="AX25" s="85"/>
      <c r="AY25" s="85"/>
      <c r="AZ25" s="85"/>
      <c r="BA25" s="85"/>
      <c r="BB25" s="193"/>
      <c r="BC25" s="85">
        <v>-0.109</v>
      </c>
      <c r="BD25" s="85">
        <v>-7.3999999999999996E-2</v>
      </c>
      <c r="BE25" s="85">
        <v>-3.1E-2</v>
      </c>
      <c r="BF25" s="85">
        <v>-0.02</v>
      </c>
      <c r="BG25" s="85">
        <v>-1.2999999999999999E-2</v>
      </c>
      <c r="BH25" s="85">
        <v>-7.0000000000000001E-3</v>
      </c>
      <c r="BI25" s="85">
        <v>-5.0000000000000001E-3</v>
      </c>
      <c r="BJ25" s="85">
        <v>-5.0000000000000001E-3</v>
      </c>
      <c r="BK25" s="85">
        <v>-4.0000000000000001E-3</v>
      </c>
      <c r="BL25" s="85">
        <v>-3.0000000000000001E-3</v>
      </c>
      <c r="BM25" s="194">
        <v>-4.9000000000000002E-2</v>
      </c>
      <c r="BN25" s="195">
        <v>-2.7E-2</v>
      </c>
    </row>
    <row r="26" spans="1:66" ht="16">
      <c r="A26" s="172" t="s">
        <v>135</v>
      </c>
      <c r="B26" s="110" t="s">
        <v>136</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v>-0.47299999999999998</v>
      </c>
      <c r="AD26" s="85">
        <v>0.13400000000000001</v>
      </c>
      <c r="AE26" s="102">
        <v>0</v>
      </c>
      <c r="AF26" s="102">
        <v>0</v>
      </c>
      <c r="AG26" s="102">
        <v>0</v>
      </c>
      <c r="AH26" s="102">
        <v>0</v>
      </c>
      <c r="AI26" s="102">
        <v>0</v>
      </c>
      <c r="AJ26" s="102">
        <v>0</v>
      </c>
      <c r="AK26" s="102">
        <v>0</v>
      </c>
      <c r="AL26" s="102">
        <v>0</v>
      </c>
      <c r="AM26" s="85"/>
      <c r="AN26" s="85"/>
      <c r="AO26" s="85"/>
      <c r="AP26" s="85"/>
      <c r="AQ26" s="85"/>
      <c r="AR26" s="85"/>
      <c r="AS26" s="85"/>
      <c r="AT26" s="85"/>
      <c r="AU26" s="85"/>
      <c r="AV26" s="85"/>
      <c r="AW26" s="85"/>
      <c r="AX26" s="85"/>
      <c r="AY26" s="85"/>
      <c r="AZ26" s="85"/>
      <c r="BA26" s="85"/>
      <c r="BB26" s="193"/>
      <c r="BC26" s="85">
        <v>-0.47299999999999998</v>
      </c>
      <c r="BD26" s="85">
        <v>0.13400000000000001</v>
      </c>
      <c r="BE26" s="85">
        <v>0</v>
      </c>
      <c r="BF26" s="85">
        <v>0</v>
      </c>
      <c r="BG26" s="85">
        <v>0</v>
      </c>
      <c r="BH26" s="85">
        <v>0</v>
      </c>
      <c r="BI26" s="85">
        <v>0</v>
      </c>
      <c r="BJ26" s="85">
        <v>0</v>
      </c>
      <c r="BK26" s="85">
        <v>0</v>
      </c>
      <c r="BL26" s="85">
        <v>0</v>
      </c>
      <c r="BM26" s="194">
        <v>-6.8000000000000005E-2</v>
      </c>
      <c r="BN26" s="195">
        <v>-3.4000000000000002E-2</v>
      </c>
    </row>
    <row r="27" spans="1:66" ht="16">
      <c r="A27" s="172" t="s">
        <v>137</v>
      </c>
      <c r="B27" s="110" t="s">
        <v>138</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v>-0.76800000000000002</v>
      </c>
      <c r="AD27" s="85">
        <v>-8.5000000000000006E-2</v>
      </c>
      <c r="AE27" s="85">
        <v>7.9000000000000001E-2</v>
      </c>
      <c r="AF27" s="85">
        <v>5.7000000000000002E-2</v>
      </c>
      <c r="AG27" s="85">
        <v>4.7E-2</v>
      </c>
      <c r="AH27" s="85">
        <v>3.5000000000000003E-2</v>
      </c>
      <c r="AI27" s="85">
        <v>2.1999999999999999E-2</v>
      </c>
      <c r="AJ27" s="85">
        <v>1.2999999999999999E-2</v>
      </c>
      <c r="AK27" s="85">
        <v>7.0000000000000001E-3</v>
      </c>
      <c r="AL27" s="85">
        <v>5.0000000000000001E-3</v>
      </c>
      <c r="AM27" s="85">
        <v>5.0000000000000001E-3</v>
      </c>
      <c r="AN27" s="85"/>
      <c r="AO27" s="85"/>
      <c r="AP27" s="85"/>
      <c r="AQ27" s="85"/>
      <c r="AR27" s="85"/>
      <c r="AS27" s="85"/>
      <c r="AT27" s="85"/>
      <c r="AU27" s="85"/>
      <c r="AV27" s="85"/>
      <c r="AW27" s="85"/>
      <c r="AX27" s="85"/>
      <c r="AY27" s="85"/>
      <c r="AZ27" s="85"/>
      <c r="BA27" s="85"/>
      <c r="BB27" s="193"/>
      <c r="BC27" s="85">
        <v>-0.76800000000000002</v>
      </c>
      <c r="BD27" s="85">
        <v>-8.5000000000000006E-2</v>
      </c>
      <c r="BE27" s="85">
        <v>7.9000000000000001E-2</v>
      </c>
      <c r="BF27" s="85">
        <v>5.7000000000000002E-2</v>
      </c>
      <c r="BG27" s="85">
        <v>4.7E-2</v>
      </c>
      <c r="BH27" s="85">
        <v>3.5000000000000003E-2</v>
      </c>
      <c r="BI27" s="85">
        <v>2.1999999999999999E-2</v>
      </c>
      <c r="BJ27" s="85">
        <v>1.2999999999999999E-2</v>
      </c>
      <c r="BK27" s="85">
        <v>7.0000000000000001E-3</v>
      </c>
      <c r="BL27" s="85">
        <v>5.0000000000000001E-3</v>
      </c>
      <c r="BM27" s="194">
        <v>-0.13400000000000001</v>
      </c>
      <c r="BN27" s="195">
        <v>-5.8999999999999997E-2</v>
      </c>
    </row>
    <row r="28" spans="1:66" ht="16">
      <c r="A28" s="172" t="s">
        <v>139</v>
      </c>
      <c r="B28" s="110" t="s">
        <v>140</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v>-7.0000000000000001E-3</v>
      </c>
      <c r="AD28" s="85">
        <v>-7.5999999999999998E-2</v>
      </c>
      <c r="AE28" s="85">
        <v>2.5999999999999999E-2</v>
      </c>
      <c r="AF28" s="85">
        <v>2.9000000000000001E-2</v>
      </c>
      <c r="AG28" s="85">
        <v>-3.5999999999999997E-2</v>
      </c>
      <c r="AH28" s="85">
        <v>0.13200000000000001</v>
      </c>
      <c r="AI28" s="85">
        <v>-3.7999999999999999E-2</v>
      </c>
      <c r="AJ28" s="85">
        <v>1.7000000000000001E-2</v>
      </c>
      <c r="AK28" s="85">
        <v>1.6E-2</v>
      </c>
      <c r="AL28" s="85">
        <v>1.2999999999999999E-2</v>
      </c>
      <c r="AM28" s="85">
        <v>1.2E-2</v>
      </c>
      <c r="AN28" s="85"/>
      <c r="AO28" s="85"/>
      <c r="AP28" s="85"/>
      <c r="AQ28" s="85"/>
      <c r="AR28" s="85"/>
      <c r="AS28" s="85"/>
      <c r="AT28" s="85"/>
      <c r="AU28" s="85"/>
      <c r="AV28" s="85"/>
      <c r="AW28" s="85"/>
      <c r="AX28" s="85"/>
      <c r="AY28" s="85"/>
      <c r="AZ28" s="85"/>
      <c r="BA28" s="85"/>
      <c r="BB28" s="193"/>
      <c r="BC28" s="85">
        <v>-7.0000000000000001E-3</v>
      </c>
      <c r="BD28" s="85">
        <v>-7.5999999999999998E-2</v>
      </c>
      <c r="BE28" s="85">
        <v>2.5999999999999999E-2</v>
      </c>
      <c r="BF28" s="85">
        <v>2.9000000000000001E-2</v>
      </c>
      <c r="BG28" s="85">
        <v>-3.5999999999999997E-2</v>
      </c>
      <c r="BH28" s="85">
        <v>0.13200000000000001</v>
      </c>
      <c r="BI28" s="85">
        <v>-3.7999999999999999E-2</v>
      </c>
      <c r="BJ28" s="85">
        <v>1.7000000000000001E-2</v>
      </c>
      <c r="BK28" s="85">
        <v>1.6E-2</v>
      </c>
      <c r="BL28" s="85">
        <v>1.2999999999999999E-2</v>
      </c>
      <c r="BM28" s="194">
        <v>-1.2999999999999999E-2</v>
      </c>
      <c r="BN28" s="195">
        <v>7.0000000000000001E-3</v>
      </c>
    </row>
    <row r="29" spans="1:66" ht="16">
      <c r="A29" s="172" t="s">
        <v>141</v>
      </c>
      <c r="B29" s="110" t="s">
        <v>142</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v>-0.72</v>
      </c>
      <c r="AE29" s="85">
        <v>-0.02</v>
      </c>
      <c r="AF29" s="85">
        <v>-2.5999999999999999E-2</v>
      </c>
      <c r="AG29" s="85">
        <v>-1.7999999999999999E-2</v>
      </c>
      <c r="AH29" s="85">
        <v>-1.4E-2</v>
      </c>
      <c r="AI29" s="85">
        <v>-4.0000000000000001E-3</v>
      </c>
      <c r="AJ29" s="85">
        <v>3.0000000000000001E-3</v>
      </c>
      <c r="AK29" s="85">
        <v>4.0000000000000001E-3</v>
      </c>
      <c r="AL29" s="85">
        <v>4.2999999999999997E-2</v>
      </c>
      <c r="AM29" s="85">
        <v>0.02</v>
      </c>
      <c r="AN29" s="85"/>
      <c r="AO29" s="85"/>
      <c r="AP29" s="85"/>
      <c r="AQ29" s="85"/>
      <c r="AR29" s="85"/>
      <c r="AS29" s="85"/>
      <c r="AT29" s="85"/>
      <c r="AU29" s="85"/>
      <c r="AV29" s="85"/>
      <c r="AW29" s="85"/>
      <c r="AX29" s="85"/>
      <c r="AY29" s="85"/>
      <c r="AZ29" s="85"/>
      <c r="BA29" s="85"/>
      <c r="BB29" s="193"/>
      <c r="BC29" s="85">
        <v>-0.72</v>
      </c>
      <c r="BD29" s="85">
        <v>-0.02</v>
      </c>
      <c r="BE29" s="85">
        <v>-2.5999999999999999E-2</v>
      </c>
      <c r="BF29" s="85">
        <v>-1.7999999999999999E-2</v>
      </c>
      <c r="BG29" s="85">
        <v>-1.4E-2</v>
      </c>
      <c r="BH29" s="85">
        <v>-4.0000000000000001E-3</v>
      </c>
      <c r="BI29" s="85">
        <v>3.0000000000000001E-3</v>
      </c>
      <c r="BJ29" s="85">
        <v>4.0000000000000001E-3</v>
      </c>
      <c r="BK29" s="85">
        <v>4.2999999999999997E-2</v>
      </c>
      <c r="BL29" s="85">
        <v>0.02</v>
      </c>
      <c r="BM29" s="194">
        <v>-0.159</v>
      </c>
      <c r="BN29" s="195">
        <v>-7.2999999999999995E-2</v>
      </c>
    </row>
    <row r="30" spans="1:66" ht="16">
      <c r="A30" s="172" t="s">
        <v>143</v>
      </c>
      <c r="B30" s="110" t="s">
        <v>144</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v>2.5999999999999999E-2</v>
      </c>
      <c r="AE30" s="85">
        <v>5.0999999999999997E-2</v>
      </c>
      <c r="AF30" s="85">
        <v>4.7E-2</v>
      </c>
      <c r="AG30" s="85">
        <v>4.5999999999999999E-2</v>
      </c>
      <c r="AH30" s="85">
        <v>4.5999999999999999E-2</v>
      </c>
      <c r="AI30" s="85">
        <v>0.04</v>
      </c>
      <c r="AJ30" s="85">
        <v>3.9E-2</v>
      </c>
      <c r="AK30" s="85">
        <v>3.5999999999999997E-2</v>
      </c>
      <c r="AL30" s="85">
        <v>3.5000000000000003E-2</v>
      </c>
      <c r="AM30" s="85">
        <v>3.3000000000000002E-2</v>
      </c>
      <c r="AN30" s="85">
        <v>3.1E-2</v>
      </c>
      <c r="AO30" s="85"/>
      <c r="AP30" s="85"/>
      <c r="AQ30" s="85"/>
      <c r="AR30" s="85"/>
      <c r="AS30" s="85"/>
      <c r="AT30" s="85"/>
      <c r="AU30" s="85"/>
      <c r="AV30" s="85"/>
      <c r="AW30" s="85"/>
      <c r="AX30" s="85"/>
      <c r="AY30" s="85"/>
      <c r="AZ30" s="85"/>
      <c r="BA30" s="85"/>
      <c r="BB30" s="193"/>
      <c r="BC30" s="85">
        <v>2.5999999999999999E-2</v>
      </c>
      <c r="BD30" s="85">
        <v>5.0999999999999997E-2</v>
      </c>
      <c r="BE30" s="85">
        <v>4.7E-2</v>
      </c>
      <c r="BF30" s="85">
        <v>4.5999999999999999E-2</v>
      </c>
      <c r="BG30" s="85">
        <v>4.5999999999999999E-2</v>
      </c>
      <c r="BH30" s="85">
        <v>0.04</v>
      </c>
      <c r="BI30" s="85">
        <v>3.9E-2</v>
      </c>
      <c r="BJ30" s="85">
        <v>3.5999999999999997E-2</v>
      </c>
      <c r="BK30" s="85">
        <v>3.5000000000000003E-2</v>
      </c>
      <c r="BL30" s="85">
        <v>3.3000000000000002E-2</v>
      </c>
      <c r="BM30" s="194">
        <v>4.2999999999999997E-2</v>
      </c>
      <c r="BN30" s="195">
        <v>0.04</v>
      </c>
    </row>
    <row r="31" spans="1:66" ht="16">
      <c r="A31" s="172" t="s">
        <v>145</v>
      </c>
      <c r="B31" s="110" t="s">
        <v>146</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v>-0.44800000000000001</v>
      </c>
      <c r="AE31" s="85">
        <v>-1.21</v>
      </c>
      <c r="AF31" s="85">
        <v>-5.2999999999999999E-2</v>
      </c>
      <c r="AG31" s="85">
        <v>6.2E-2</v>
      </c>
      <c r="AH31" s="85">
        <v>1.6E-2</v>
      </c>
      <c r="AI31" s="85">
        <v>3.2000000000000001E-2</v>
      </c>
      <c r="AJ31" s="85">
        <v>3.9E-2</v>
      </c>
      <c r="AK31" s="85">
        <v>3.1E-2</v>
      </c>
      <c r="AL31" s="85">
        <v>2.5999999999999999E-2</v>
      </c>
      <c r="AM31" s="85">
        <v>2.4E-2</v>
      </c>
      <c r="AN31" s="85">
        <v>0</v>
      </c>
      <c r="AO31" s="85"/>
      <c r="AP31" s="85"/>
      <c r="AQ31" s="85"/>
      <c r="AR31" s="85"/>
      <c r="AS31" s="85"/>
      <c r="AT31" s="85"/>
      <c r="AU31" s="85"/>
      <c r="AV31" s="85"/>
      <c r="AW31" s="85"/>
      <c r="AX31" s="85"/>
      <c r="AY31" s="85"/>
      <c r="AZ31" s="85"/>
      <c r="BA31" s="85"/>
      <c r="BB31" s="193"/>
      <c r="BC31" s="85">
        <v>-0.44800000000000001</v>
      </c>
      <c r="BD31" s="85">
        <v>-1.21</v>
      </c>
      <c r="BE31" s="85">
        <v>-5.2999999999999999E-2</v>
      </c>
      <c r="BF31" s="85">
        <v>6.2E-2</v>
      </c>
      <c r="BG31" s="85">
        <v>1.6E-2</v>
      </c>
      <c r="BH31" s="85">
        <v>3.2000000000000001E-2</v>
      </c>
      <c r="BI31" s="85">
        <v>3.9E-2</v>
      </c>
      <c r="BJ31" s="85">
        <v>3.1E-2</v>
      </c>
      <c r="BK31" s="85">
        <v>2.5999999999999999E-2</v>
      </c>
      <c r="BL31" s="85">
        <v>2.4E-2</v>
      </c>
      <c r="BM31" s="194">
        <v>-0.32700000000000001</v>
      </c>
      <c r="BN31" s="195">
        <v>-0.14799999999999999</v>
      </c>
    </row>
    <row r="32" spans="1:66" ht="16">
      <c r="A32" s="172" t="s">
        <v>147</v>
      </c>
      <c r="B32" s="110" t="s">
        <v>148</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v>-0.26200000000000001</v>
      </c>
      <c r="AF32" s="85">
        <v>3.6999999999999998E-2</v>
      </c>
      <c r="AG32" s="85">
        <v>4.7E-2</v>
      </c>
      <c r="AH32" s="85">
        <v>4.5999999999999999E-2</v>
      </c>
      <c r="AI32" s="85">
        <v>0.14199999999999999</v>
      </c>
      <c r="AJ32" s="85">
        <v>-7.0999999999999994E-2</v>
      </c>
      <c r="AK32" s="85">
        <v>2.5999999999999999E-2</v>
      </c>
      <c r="AL32" s="85">
        <v>2.4E-2</v>
      </c>
      <c r="AM32" s="85">
        <v>1.2999999999999999E-2</v>
      </c>
      <c r="AN32" s="85">
        <v>3.0000000000000001E-3</v>
      </c>
      <c r="AO32" s="85"/>
      <c r="AP32" s="85"/>
      <c r="AQ32" s="85"/>
      <c r="AR32" s="85"/>
      <c r="AS32" s="85"/>
      <c r="AT32" s="85"/>
      <c r="AU32" s="85"/>
      <c r="AV32" s="85"/>
      <c r="AW32" s="85"/>
      <c r="AX32" s="85"/>
      <c r="AY32" s="85"/>
      <c r="AZ32" s="85"/>
      <c r="BA32" s="85"/>
      <c r="BB32" s="193"/>
      <c r="BC32" s="85">
        <v>-0.26200000000000001</v>
      </c>
      <c r="BD32" s="85">
        <v>3.6999999999999998E-2</v>
      </c>
      <c r="BE32" s="85">
        <v>4.7E-2</v>
      </c>
      <c r="BF32" s="85">
        <v>4.5999999999999999E-2</v>
      </c>
      <c r="BG32" s="85">
        <v>0.14199999999999999</v>
      </c>
      <c r="BH32" s="85">
        <v>-7.0999999999999994E-2</v>
      </c>
      <c r="BI32" s="85">
        <v>2.5999999999999999E-2</v>
      </c>
      <c r="BJ32" s="85">
        <v>2.4E-2</v>
      </c>
      <c r="BK32" s="85">
        <v>1.2999999999999999E-2</v>
      </c>
      <c r="BL32" s="85">
        <v>3.0000000000000001E-3</v>
      </c>
      <c r="BM32" s="194">
        <v>2E-3</v>
      </c>
      <c r="BN32" s="195">
        <v>1E-3</v>
      </c>
    </row>
    <row r="33" spans="1:68" ht="16">
      <c r="A33" s="172" t="s">
        <v>149</v>
      </c>
      <c r="B33" s="110" t="s">
        <v>150</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v>-0.03</v>
      </c>
      <c r="AF33" s="85">
        <v>-3.5000000000000003E-2</v>
      </c>
      <c r="AG33" s="85">
        <v>-7.0000000000000001E-3</v>
      </c>
      <c r="AH33" s="85">
        <v>6.0000000000000001E-3</v>
      </c>
      <c r="AI33" s="85">
        <v>8.6999999999999994E-2</v>
      </c>
      <c r="AJ33" s="85">
        <v>8.0000000000000002E-3</v>
      </c>
      <c r="AK33" s="85">
        <v>-0.06</v>
      </c>
      <c r="AL33" s="85">
        <v>1.2E-2</v>
      </c>
      <c r="AM33" s="85">
        <v>2.1000000000000001E-2</v>
      </c>
      <c r="AN33" s="85">
        <v>0.05</v>
      </c>
      <c r="AO33" s="85">
        <v>8.9999999999999993E-3</v>
      </c>
      <c r="AP33" s="85"/>
      <c r="AQ33" s="85"/>
      <c r="AR33" s="85"/>
      <c r="AS33" s="85"/>
      <c r="AT33" s="85"/>
      <c r="AU33" s="85"/>
      <c r="AV33" s="85"/>
      <c r="AW33" s="85"/>
      <c r="AX33" s="85"/>
      <c r="AY33" s="85"/>
      <c r="AZ33" s="85"/>
      <c r="BA33" s="85"/>
      <c r="BB33" s="193"/>
      <c r="BC33" s="85">
        <v>-0.03</v>
      </c>
      <c r="BD33" s="85">
        <v>-3.5000000000000003E-2</v>
      </c>
      <c r="BE33" s="85">
        <v>-7.0000000000000001E-3</v>
      </c>
      <c r="BF33" s="85">
        <v>6.0000000000000001E-3</v>
      </c>
      <c r="BG33" s="85">
        <v>8.6999999999999994E-2</v>
      </c>
      <c r="BH33" s="85">
        <v>8.0000000000000002E-3</v>
      </c>
      <c r="BI33" s="85">
        <v>-0.06</v>
      </c>
      <c r="BJ33" s="85">
        <v>1.2E-2</v>
      </c>
      <c r="BK33" s="85">
        <v>2.1000000000000001E-2</v>
      </c>
      <c r="BL33" s="85">
        <v>0.05</v>
      </c>
      <c r="BM33" s="194">
        <v>4.0000000000000001E-3</v>
      </c>
      <c r="BN33" s="195">
        <v>5.0000000000000001E-3</v>
      </c>
    </row>
    <row r="34" spans="1:68" ht="31">
      <c r="A34" s="172" t="s">
        <v>151</v>
      </c>
      <c r="B34" s="110" t="s">
        <v>152</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v>-1.7000000000000001E-2</v>
      </c>
      <c r="AF34" s="85">
        <v>2.3E-2</v>
      </c>
      <c r="AG34" s="85">
        <v>2.9000000000000001E-2</v>
      </c>
      <c r="AH34" s="85">
        <v>0.16400000000000001</v>
      </c>
      <c r="AI34" s="85">
        <v>0.32500000000000001</v>
      </c>
      <c r="AJ34" s="85">
        <v>0.35599999999999998</v>
      </c>
      <c r="AK34" s="85">
        <v>0.44400000000000001</v>
      </c>
      <c r="AL34" s="85">
        <v>0.45800000000000002</v>
      </c>
      <c r="AM34" s="85">
        <v>0.46700000000000003</v>
      </c>
      <c r="AN34" s="85">
        <v>0.49</v>
      </c>
      <c r="AO34" s="85">
        <v>0.54</v>
      </c>
      <c r="AP34" s="85"/>
      <c r="AQ34" s="85"/>
      <c r="AR34" s="85"/>
      <c r="AS34" s="85"/>
      <c r="AT34" s="85"/>
      <c r="AU34" s="85"/>
      <c r="AV34" s="85"/>
      <c r="AW34" s="85"/>
      <c r="AX34" s="85"/>
      <c r="AY34" s="85"/>
      <c r="AZ34" s="85"/>
      <c r="BA34" s="85"/>
      <c r="BB34" s="193"/>
      <c r="BC34" s="85">
        <v>-1.7000000000000001E-2</v>
      </c>
      <c r="BD34" s="85">
        <v>2.3E-2</v>
      </c>
      <c r="BE34" s="85">
        <v>2.9000000000000001E-2</v>
      </c>
      <c r="BF34" s="85">
        <v>0.16400000000000001</v>
      </c>
      <c r="BG34" s="85">
        <v>0.32500000000000001</v>
      </c>
      <c r="BH34" s="85">
        <v>0.35599999999999998</v>
      </c>
      <c r="BI34" s="85">
        <v>0.44400000000000001</v>
      </c>
      <c r="BJ34" s="85">
        <v>0.45800000000000002</v>
      </c>
      <c r="BK34" s="85">
        <v>0.46700000000000003</v>
      </c>
      <c r="BL34" s="85">
        <v>0.49</v>
      </c>
      <c r="BM34" s="194">
        <v>0.104</v>
      </c>
      <c r="BN34" s="195">
        <v>0.27400000000000002</v>
      </c>
    </row>
    <row r="35" spans="1:68" ht="16">
      <c r="A35" s="172" t="s">
        <v>153</v>
      </c>
      <c r="B35" s="110" t="s">
        <v>154</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v>-0.35599999999999998</v>
      </c>
      <c r="AG35" s="85">
        <v>6.2E-2</v>
      </c>
      <c r="AH35" s="85">
        <v>7.6999999999999999E-2</v>
      </c>
      <c r="AI35" s="85">
        <v>5.6000000000000001E-2</v>
      </c>
      <c r="AJ35" s="85">
        <v>0.158</v>
      </c>
      <c r="AK35" s="85">
        <v>-8.4000000000000005E-2</v>
      </c>
      <c r="AL35" s="85">
        <v>2.1999999999999999E-2</v>
      </c>
      <c r="AM35" s="85">
        <v>1.4999999999999999E-2</v>
      </c>
      <c r="AN35" s="85">
        <v>1.0999999999999999E-2</v>
      </c>
      <c r="AO35" s="85">
        <v>1.0999999999999999E-2</v>
      </c>
      <c r="AP35" s="85"/>
      <c r="AQ35" s="85"/>
      <c r="AR35" s="85"/>
      <c r="AS35" s="85"/>
      <c r="AT35" s="85"/>
      <c r="AU35" s="85"/>
      <c r="AV35" s="85"/>
      <c r="AW35" s="85"/>
      <c r="AX35" s="85"/>
      <c r="AY35" s="85"/>
      <c r="AZ35" s="85"/>
      <c r="BA35" s="85"/>
      <c r="BB35" s="193"/>
      <c r="BC35" s="85">
        <v>-0.35599999999999998</v>
      </c>
      <c r="BD35" s="85">
        <v>6.2E-2</v>
      </c>
      <c r="BE35" s="85">
        <v>7.6999999999999999E-2</v>
      </c>
      <c r="BF35" s="85">
        <v>5.6000000000000001E-2</v>
      </c>
      <c r="BG35" s="85">
        <v>0.158</v>
      </c>
      <c r="BH35" s="85">
        <v>-8.4000000000000005E-2</v>
      </c>
      <c r="BI35" s="85">
        <v>2.1999999999999999E-2</v>
      </c>
      <c r="BJ35" s="85">
        <v>1.4999999999999999E-2</v>
      </c>
      <c r="BK35" s="85">
        <v>1.0999999999999999E-2</v>
      </c>
      <c r="BL35" s="85">
        <v>1.0999999999999999E-2</v>
      </c>
      <c r="BM35" s="194">
        <v>-1E-3</v>
      </c>
      <c r="BN35" s="195">
        <v>-3.0000000000000001E-3</v>
      </c>
    </row>
    <row r="36" spans="1:68" ht="31">
      <c r="A36" s="172" t="s">
        <v>155</v>
      </c>
      <c r="B36" s="110" t="s">
        <v>156</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v>-2.2869999999999999</v>
      </c>
      <c r="AG36" s="85">
        <v>-2.1459999999999999</v>
      </c>
      <c r="AH36" s="85">
        <v>-0.48499999999999999</v>
      </c>
      <c r="AI36" s="85">
        <v>3.7999999999999999E-2</v>
      </c>
      <c r="AJ36" s="85">
        <v>9.6000000000000002E-2</v>
      </c>
      <c r="AK36" s="85">
        <v>7.1999999999999995E-2</v>
      </c>
      <c r="AL36" s="85">
        <v>5.1999999999999998E-2</v>
      </c>
      <c r="AM36" s="85">
        <v>3.1E-2</v>
      </c>
      <c r="AN36" s="85">
        <v>1.6E-2</v>
      </c>
      <c r="AO36" s="85">
        <v>8.9999999999999993E-3</v>
      </c>
      <c r="AP36" s="85"/>
      <c r="AQ36" s="85"/>
      <c r="AR36" s="85"/>
      <c r="AS36" s="85"/>
      <c r="AT36" s="85"/>
      <c r="AU36" s="85"/>
      <c r="AV36" s="85"/>
      <c r="AW36" s="85"/>
      <c r="AX36" s="85"/>
      <c r="AY36" s="85"/>
      <c r="AZ36" s="85"/>
      <c r="BA36" s="85"/>
      <c r="BB36" s="193"/>
      <c r="BC36" s="85">
        <v>-2.2869999999999999</v>
      </c>
      <c r="BD36" s="85">
        <v>-2.1459999999999999</v>
      </c>
      <c r="BE36" s="85">
        <v>-0.48499999999999999</v>
      </c>
      <c r="BF36" s="85">
        <v>3.7999999999999999E-2</v>
      </c>
      <c r="BG36" s="85">
        <v>9.6000000000000002E-2</v>
      </c>
      <c r="BH36" s="85">
        <v>7.1999999999999995E-2</v>
      </c>
      <c r="BI36" s="85">
        <v>5.1999999999999998E-2</v>
      </c>
      <c r="BJ36" s="85">
        <v>3.1E-2</v>
      </c>
      <c r="BK36" s="85">
        <v>1.6E-2</v>
      </c>
      <c r="BL36" s="85">
        <v>8.9999999999999993E-3</v>
      </c>
      <c r="BM36" s="194">
        <v>-0.95699999999999996</v>
      </c>
      <c r="BN36" s="195">
        <v>-0.46</v>
      </c>
    </row>
    <row r="37" spans="1:68" ht="16">
      <c r="A37" s="172" t="s">
        <v>157</v>
      </c>
      <c r="B37" s="110" t="s">
        <v>158</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v>-0.11700000000000001</v>
      </c>
      <c r="AH37" s="85">
        <v>-1.2E-2</v>
      </c>
      <c r="AI37" s="102">
        <v>0</v>
      </c>
      <c r="AJ37" s="102">
        <v>0</v>
      </c>
      <c r="AK37" s="102">
        <v>0</v>
      </c>
      <c r="AL37" s="102">
        <v>0</v>
      </c>
      <c r="AM37" s="102">
        <v>0</v>
      </c>
      <c r="AN37" s="102">
        <v>0</v>
      </c>
      <c r="AO37" s="102">
        <v>0</v>
      </c>
      <c r="AP37" s="102">
        <v>0</v>
      </c>
      <c r="AQ37" s="85"/>
      <c r="AR37" s="85"/>
      <c r="AS37" s="85"/>
      <c r="AT37" s="85"/>
      <c r="AU37" s="85"/>
      <c r="AV37" s="85"/>
      <c r="AW37" s="85"/>
      <c r="AX37" s="85"/>
      <c r="AY37" s="85"/>
      <c r="AZ37" s="85"/>
      <c r="BA37" s="85"/>
      <c r="BB37" s="193"/>
      <c r="BC37" s="85">
        <v>-0.11700000000000001</v>
      </c>
      <c r="BD37" s="85">
        <v>-1.2E-2</v>
      </c>
      <c r="BE37" s="102">
        <v>0</v>
      </c>
      <c r="BF37" s="102">
        <v>0</v>
      </c>
      <c r="BG37" s="102">
        <v>0</v>
      </c>
      <c r="BH37" s="102">
        <v>0</v>
      </c>
      <c r="BI37" s="102">
        <v>0</v>
      </c>
      <c r="BJ37" s="102">
        <v>0</v>
      </c>
      <c r="BK37" s="102">
        <v>0</v>
      </c>
      <c r="BL37" s="102">
        <v>0</v>
      </c>
      <c r="BM37" s="194">
        <v>-2.5999999999999999E-2</v>
      </c>
      <c r="BN37" s="85">
        <v>-1.2999999999999999E-2</v>
      </c>
    </row>
    <row r="38" spans="1:68" ht="16">
      <c r="A38" s="172" t="s">
        <v>159</v>
      </c>
      <c r="B38" s="110" t="s">
        <v>160</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v>-0.437</v>
      </c>
      <c r="AH38" s="85">
        <v>-0.13600000000000001</v>
      </c>
      <c r="AI38" s="85">
        <v>-0.23899999999999999</v>
      </c>
      <c r="AJ38" s="85">
        <v>2.5999999999999999E-2</v>
      </c>
      <c r="AK38" s="85">
        <v>0.19600000000000001</v>
      </c>
      <c r="AL38" s="85">
        <v>1.9E-2</v>
      </c>
      <c r="AM38" s="85">
        <v>8.0000000000000002E-3</v>
      </c>
      <c r="AN38" s="85">
        <v>-1.0999999999999999E-2</v>
      </c>
      <c r="AO38" s="85">
        <v>3.2000000000000001E-2</v>
      </c>
      <c r="AP38" s="85">
        <v>1.2E-2</v>
      </c>
      <c r="AQ38" s="85">
        <v>1.2999999999999999E-2</v>
      </c>
      <c r="AR38" s="85"/>
      <c r="AS38" s="85"/>
      <c r="AT38" s="85"/>
      <c r="AU38" s="85"/>
      <c r="AV38" s="85"/>
      <c r="AW38" s="85"/>
      <c r="AX38" s="85"/>
      <c r="AY38" s="85"/>
      <c r="AZ38" s="85"/>
      <c r="BA38" s="85"/>
      <c r="BB38" s="193"/>
      <c r="BC38" s="85">
        <v>-0.437</v>
      </c>
      <c r="BD38" s="85">
        <v>-0.13600000000000001</v>
      </c>
      <c r="BE38" s="85">
        <v>-0.23899999999999999</v>
      </c>
      <c r="BF38" s="85">
        <v>2.5999999999999999E-2</v>
      </c>
      <c r="BG38" s="85">
        <v>0.19600000000000001</v>
      </c>
      <c r="BH38" s="85">
        <v>1.9E-2</v>
      </c>
      <c r="BI38" s="85">
        <v>8.0000000000000002E-3</v>
      </c>
      <c r="BJ38" s="85">
        <v>-1.0999999999999999E-2</v>
      </c>
      <c r="BK38" s="85">
        <v>3.2000000000000001E-2</v>
      </c>
      <c r="BL38" s="85">
        <v>1.2E-2</v>
      </c>
      <c r="BM38" s="194">
        <v>-0.11799999999999999</v>
      </c>
      <c r="BN38" s="85">
        <v>-5.2999999999999999E-2</v>
      </c>
    </row>
    <row r="39" spans="1:68" ht="16">
      <c r="A39" s="172" t="s">
        <v>161</v>
      </c>
      <c r="B39" s="110" t="s">
        <v>162</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v>-1.677</v>
      </c>
      <c r="AI39" s="85">
        <v>-1.714</v>
      </c>
      <c r="AJ39" s="85">
        <v>-1.512</v>
      </c>
      <c r="AK39" s="85">
        <v>-1.6379999999999999</v>
      </c>
      <c r="AL39" s="85">
        <v>-1.7370000000000001</v>
      </c>
      <c r="AM39" s="85">
        <v>-1.798</v>
      </c>
      <c r="AN39" s="85">
        <v>-1.8480000000000001</v>
      </c>
      <c r="AO39" s="85">
        <v>-1.9990000000000001</v>
      </c>
      <c r="AP39" s="85">
        <v>-2.008</v>
      </c>
      <c r="AQ39" s="85">
        <v>-1.9630000000000001</v>
      </c>
      <c r="AR39" s="85"/>
      <c r="AS39" s="85"/>
      <c r="AT39" s="85"/>
      <c r="AU39" s="85"/>
      <c r="AV39" s="85"/>
      <c r="AW39" s="85"/>
      <c r="AX39" s="85"/>
      <c r="AY39" s="85"/>
      <c r="AZ39" s="85"/>
      <c r="BA39" s="85"/>
      <c r="BB39" s="193"/>
      <c r="BC39" s="85">
        <v>-1.677</v>
      </c>
      <c r="BD39" s="85">
        <v>-1.714</v>
      </c>
      <c r="BE39" s="85">
        <v>-1.512</v>
      </c>
      <c r="BF39" s="85">
        <v>-1.6379999999999999</v>
      </c>
      <c r="BG39" s="85">
        <v>-1.7370000000000001</v>
      </c>
      <c r="BH39" s="85">
        <v>-1.798</v>
      </c>
      <c r="BI39" s="85">
        <v>-1.8480000000000001</v>
      </c>
      <c r="BJ39" s="85">
        <v>-1.9990000000000001</v>
      </c>
      <c r="BK39" s="85">
        <v>-2.008</v>
      </c>
      <c r="BL39" s="85">
        <v>-1.9630000000000001</v>
      </c>
      <c r="BM39" s="194">
        <v>-1.6559999999999999</v>
      </c>
      <c r="BN39" s="85">
        <v>-1.7889999999999999</v>
      </c>
    </row>
    <row r="40" spans="1:68" ht="16">
      <c r="A40" s="172" t="s">
        <v>163</v>
      </c>
      <c r="B40" s="110" t="s">
        <v>164</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v>-0.44700000000000001</v>
      </c>
      <c r="AK40" s="85">
        <v>9.9000000000000005E-2</v>
      </c>
      <c r="AL40" s="85">
        <v>5.6000000000000001E-2</v>
      </c>
      <c r="AM40" s="85">
        <v>3.5999999999999997E-2</v>
      </c>
      <c r="AN40" s="85">
        <v>2.3E-2</v>
      </c>
      <c r="AO40" s="85">
        <v>7.0000000000000001E-3</v>
      </c>
      <c r="AP40" s="85">
        <v>1E-3</v>
      </c>
      <c r="AQ40" s="85">
        <v>-3.0000000000000001E-3</v>
      </c>
      <c r="AR40" s="85">
        <v>-5.0000000000000001E-3</v>
      </c>
      <c r="AS40" s="85">
        <v>-4.0000000000000001E-3</v>
      </c>
      <c r="AT40" s="85"/>
      <c r="AU40" s="85"/>
      <c r="AV40" s="85"/>
      <c r="AW40" s="85"/>
      <c r="AX40" s="85"/>
      <c r="AY40" s="85"/>
      <c r="AZ40" s="85"/>
      <c r="BA40" s="85"/>
      <c r="BB40" s="193"/>
      <c r="BC40" s="85">
        <v>-0.44700000000000001</v>
      </c>
      <c r="BD40" s="85">
        <v>9.9000000000000005E-2</v>
      </c>
      <c r="BE40" s="85">
        <v>5.6000000000000001E-2</v>
      </c>
      <c r="BF40" s="85">
        <v>3.5999999999999997E-2</v>
      </c>
      <c r="BG40" s="85">
        <v>2.3E-2</v>
      </c>
      <c r="BH40" s="85">
        <v>7.0000000000000001E-3</v>
      </c>
      <c r="BI40" s="85">
        <v>1E-3</v>
      </c>
      <c r="BJ40" s="85">
        <v>-3.0000000000000001E-3</v>
      </c>
      <c r="BK40" s="85">
        <v>-5.0000000000000001E-3</v>
      </c>
      <c r="BL40" s="85">
        <v>-4.0000000000000001E-3</v>
      </c>
      <c r="BM40" s="194">
        <v>-4.7E-2</v>
      </c>
      <c r="BN40" s="85">
        <v>-2.4E-2</v>
      </c>
    </row>
    <row r="41" spans="1:68" ht="16">
      <c r="A41" s="172" t="s">
        <v>165</v>
      </c>
      <c r="B41" s="110" t="s">
        <v>166</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v>0.11899999999999999</v>
      </c>
      <c r="AL41" s="85">
        <v>1.7000000000000001E-2</v>
      </c>
      <c r="AM41" s="85">
        <v>0.02</v>
      </c>
      <c r="AN41" s="85">
        <v>1.9E-2</v>
      </c>
      <c r="AO41" s="85">
        <v>2.1000000000000001E-2</v>
      </c>
      <c r="AP41" s="85">
        <v>2.1000000000000001E-2</v>
      </c>
      <c r="AQ41" s="85">
        <v>0.02</v>
      </c>
      <c r="AR41" s="85">
        <v>0.02</v>
      </c>
      <c r="AS41" s="85">
        <v>2.1000000000000001E-2</v>
      </c>
      <c r="AT41" s="85">
        <v>2.1999999999999999E-2</v>
      </c>
      <c r="AU41" s="85"/>
      <c r="AV41" s="85"/>
      <c r="AW41" s="85"/>
      <c r="AX41" s="85"/>
      <c r="AY41" s="85"/>
      <c r="AZ41" s="85"/>
      <c r="BA41" s="85"/>
      <c r="BB41" s="193"/>
      <c r="BC41" s="85">
        <v>0.11899999999999999</v>
      </c>
      <c r="BD41" s="85">
        <v>1.7000000000000001E-2</v>
      </c>
      <c r="BE41" s="85">
        <v>0.02</v>
      </c>
      <c r="BF41" s="85">
        <v>1.9E-2</v>
      </c>
      <c r="BG41" s="85">
        <v>2.1000000000000001E-2</v>
      </c>
      <c r="BH41" s="85">
        <v>2.1000000000000001E-2</v>
      </c>
      <c r="BI41" s="85">
        <v>0.02</v>
      </c>
      <c r="BJ41" s="85">
        <v>0.02</v>
      </c>
      <c r="BK41" s="85">
        <v>2.1000000000000001E-2</v>
      </c>
      <c r="BL41" s="85">
        <v>2.1999999999999999E-2</v>
      </c>
      <c r="BM41" s="194">
        <v>3.9E-2</v>
      </c>
      <c r="BN41" s="85">
        <v>0.03</v>
      </c>
    </row>
    <row r="42" spans="1:68" ht="16">
      <c r="A42" s="172" t="s">
        <v>167</v>
      </c>
      <c r="B42" s="110" t="s">
        <v>168</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v>-0.83699999999999997</v>
      </c>
      <c r="AL42" s="85">
        <v>-0.49199999999999999</v>
      </c>
      <c r="AM42" s="85">
        <v>-0.33100000000000002</v>
      </c>
      <c r="AN42" s="85">
        <v>-0.25900000000000001</v>
      </c>
      <c r="AO42" s="85">
        <v>-7.8E-2</v>
      </c>
      <c r="AP42" s="85">
        <v>-6.0000000000000001E-3</v>
      </c>
      <c r="AQ42" s="85">
        <v>-7.0000000000000007E-2</v>
      </c>
      <c r="AR42" s="85">
        <v>-0.107</v>
      </c>
      <c r="AS42" s="85">
        <v>-0.13700000000000001</v>
      </c>
      <c r="AT42" s="85">
        <v>-0.154</v>
      </c>
      <c r="AU42" s="85"/>
      <c r="AV42" s="85"/>
      <c r="AW42" s="85"/>
      <c r="AX42" s="85"/>
      <c r="AY42" s="85"/>
      <c r="AZ42" s="85"/>
      <c r="BA42" s="85"/>
      <c r="BB42" s="193"/>
      <c r="BC42" s="85">
        <v>-0.83699999999999997</v>
      </c>
      <c r="BD42" s="85">
        <v>-0.49199999999999999</v>
      </c>
      <c r="BE42" s="85">
        <v>-0.33100000000000002</v>
      </c>
      <c r="BF42" s="85">
        <v>-0.25900000000000001</v>
      </c>
      <c r="BG42" s="85">
        <v>-7.8E-2</v>
      </c>
      <c r="BH42" s="85">
        <v>-6.0000000000000001E-3</v>
      </c>
      <c r="BI42" s="85">
        <v>-7.0000000000000007E-2</v>
      </c>
      <c r="BJ42" s="85">
        <v>-0.107</v>
      </c>
      <c r="BK42" s="85">
        <v>-0.13700000000000001</v>
      </c>
      <c r="BL42" s="85">
        <v>-0.154</v>
      </c>
      <c r="BM42" s="194">
        <v>-0.4</v>
      </c>
      <c r="BN42" s="85">
        <v>-0.247</v>
      </c>
    </row>
    <row r="43" spans="1:68" ht="28.25" customHeight="1">
      <c r="A43" s="172" t="s">
        <v>169</v>
      </c>
      <c r="B43" s="110" t="s">
        <v>170</v>
      </c>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v>-0.70599999999999996</v>
      </c>
      <c r="AN43" s="85">
        <v>-1.2729999999999999</v>
      </c>
      <c r="AO43" s="85">
        <v>-1.2070000000000001</v>
      </c>
      <c r="AP43" s="85">
        <v>-1.024</v>
      </c>
      <c r="AQ43" s="85">
        <v>-0.78900000000000003</v>
      </c>
      <c r="AR43" s="85">
        <v>-0.60799999999999998</v>
      </c>
      <c r="AS43" s="85">
        <v>-0.52800000000000002</v>
      </c>
      <c r="AT43" s="85">
        <v>-0.5</v>
      </c>
      <c r="AU43" s="85">
        <v>-0.20200000000000001</v>
      </c>
      <c r="AV43" s="85">
        <v>-6.2E-2</v>
      </c>
      <c r="AW43" s="85"/>
      <c r="AX43" s="85"/>
      <c r="AY43" s="85"/>
      <c r="AZ43" s="85"/>
      <c r="BA43" s="85"/>
      <c r="BB43" s="193"/>
      <c r="BC43" s="85">
        <v>-0.70599999999999996</v>
      </c>
      <c r="BD43" s="85">
        <v>-1.2729999999999999</v>
      </c>
      <c r="BE43" s="85">
        <v>-1.2070000000000001</v>
      </c>
      <c r="BF43" s="85">
        <v>-1.024</v>
      </c>
      <c r="BG43" s="85">
        <v>-0.78900000000000003</v>
      </c>
      <c r="BH43" s="85">
        <v>-0.60799999999999998</v>
      </c>
      <c r="BI43" s="85">
        <v>-0.52800000000000002</v>
      </c>
      <c r="BJ43" s="85">
        <v>-0.5</v>
      </c>
      <c r="BK43" s="85">
        <v>-0.20200000000000001</v>
      </c>
      <c r="BL43" s="85">
        <v>-6.2E-2</v>
      </c>
      <c r="BM43" s="194">
        <v>-1</v>
      </c>
      <c r="BN43" s="85">
        <v>-0.69</v>
      </c>
      <c r="BO43" s="28"/>
      <c r="BP43" s="28"/>
    </row>
    <row r="44" spans="1:68" ht="16">
      <c r="A44" s="172" t="s">
        <v>171</v>
      </c>
      <c r="B44" s="110" t="s">
        <v>172</v>
      </c>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v>-0.16200000000000001</v>
      </c>
      <c r="AP44" s="85">
        <v>-0.11600000000000001</v>
      </c>
      <c r="AQ44" s="85">
        <v>-0.11</v>
      </c>
      <c r="AR44" s="85">
        <v>-0.124</v>
      </c>
      <c r="AS44" s="85">
        <v>-0.129</v>
      </c>
      <c r="AT44" s="85">
        <v>-0.14599999999999999</v>
      </c>
      <c r="AU44" s="85">
        <v>-0.15</v>
      </c>
      <c r="AV44" s="85">
        <v>-0.16400000000000001</v>
      </c>
      <c r="AW44" s="85">
        <v>-0.17299999999999999</v>
      </c>
      <c r="AX44" s="85">
        <v>-0.191</v>
      </c>
      <c r="AY44" s="85"/>
      <c r="AZ44" s="85"/>
      <c r="BA44" s="85"/>
      <c r="BB44" s="193"/>
      <c r="BC44" s="85">
        <v>-0.16200000000000001</v>
      </c>
      <c r="BD44" s="85">
        <v>-0.11600000000000001</v>
      </c>
      <c r="BE44" s="85">
        <v>-0.11</v>
      </c>
      <c r="BF44" s="85">
        <v>-0.124</v>
      </c>
      <c r="BG44" s="85">
        <v>-0.129</v>
      </c>
      <c r="BH44" s="85">
        <v>-0.14599999999999999</v>
      </c>
      <c r="BI44" s="85">
        <v>-0.15</v>
      </c>
      <c r="BJ44" s="85">
        <v>-0.16400000000000001</v>
      </c>
      <c r="BK44" s="85">
        <v>-0.17299999999999999</v>
      </c>
      <c r="BL44" s="85">
        <v>-0.191</v>
      </c>
      <c r="BM44" s="194">
        <v>-0.128</v>
      </c>
      <c r="BN44" s="85">
        <v>-0.14599999999999999</v>
      </c>
      <c r="BO44" s="28"/>
      <c r="BP44" s="28"/>
    </row>
    <row r="45" spans="1:68" ht="16">
      <c r="A45" s="172" t="s">
        <v>173</v>
      </c>
      <c r="B45" s="110" t="s">
        <v>174</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v>-0.41799999999999998</v>
      </c>
      <c r="AP45" s="85">
        <v>-6.8000000000000005E-2</v>
      </c>
      <c r="AQ45" s="102">
        <v>0</v>
      </c>
      <c r="AR45" s="102">
        <v>0</v>
      </c>
      <c r="AS45" s="102">
        <v>0</v>
      </c>
      <c r="AT45" s="102">
        <v>0</v>
      </c>
      <c r="AU45" s="102">
        <v>0</v>
      </c>
      <c r="AV45" s="102">
        <v>0</v>
      </c>
      <c r="AW45" s="102">
        <v>0</v>
      </c>
      <c r="AX45" s="102">
        <v>0</v>
      </c>
      <c r="AY45" s="102">
        <v>0</v>
      </c>
      <c r="AZ45" s="102"/>
      <c r="BA45" s="85"/>
      <c r="BB45" s="193"/>
      <c r="BC45" s="85">
        <v>-0.41799999999999998</v>
      </c>
      <c r="BD45" s="85">
        <v>-6.8000000000000005E-2</v>
      </c>
      <c r="BE45" s="102">
        <v>0</v>
      </c>
      <c r="BF45" s="102">
        <v>0</v>
      </c>
      <c r="BG45" s="102">
        <v>0</v>
      </c>
      <c r="BH45" s="102">
        <v>0</v>
      </c>
      <c r="BI45" s="102">
        <v>0</v>
      </c>
      <c r="BJ45" s="102">
        <v>0</v>
      </c>
      <c r="BK45" s="102">
        <v>0</v>
      </c>
      <c r="BL45" s="102">
        <v>0</v>
      </c>
      <c r="BM45" s="194">
        <v>-9.7000000000000003E-2</v>
      </c>
      <c r="BN45" s="85">
        <v>-4.9000000000000002E-2</v>
      </c>
      <c r="BO45" s="28"/>
      <c r="BP45" s="28"/>
    </row>
    <row r="46" spans="1:68" ht="16">
      <c r="A46" s="172" t="s">
        <v>175</v>
      </c>
      <c r="B46" s="110" t="s">
        <v>176</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v>-2.0670000000000002</v>
      </c>
      <c r="AP46" s="85">
        <v>-1.0489999999999999</v>
      </c>
      <c r="AQ46" s="85">
        <v>0.69899999999999995</v>
      </c>
      <c r="AR46" s="85">
        <v>0.64200000000000002</v>
      </c>
      <c r="AS46" s="85">
        <v>3.1E-2</v>
      </c>
      <c r="AT46" s="85">
        <v>4.2000000000000003E-2</v>
      </c>
      <c r="AU46" s="85">
        <v>0.04</v>
      </c>
      <c r="AV46" s="85">
        <v>2.5000000000000001E-2</v>
      </c>
      <c r="AW46" s="85">
        <v>1.6E-2</v>
      </c>
      <c r="AX46" s="85">
        <v>5.0000000000000001E-3</v>
      </c>
      <c r="AY46" s="85">
        <v>6.0000000000000001E-3</v>
      </c>
      <c r="AZ46" s="85"/>
      <c r="BA46" s="85"/>
      <c r="BB46" s="193"/>
      <c r="BC46" s="85">
        <v>-2.0670000000000002</v>
      </c>
      <c r="BD46" s="85">
        <v>-1.0489999999999999</v>
      </c>
      <c r="BE46" s="85">
        <v>0.69899999999999995</v>
      </c>
      <c r="BF46" s="85">
        <v>0.64200000000000002</v>
      </c>
      <c r="BG46" s="85">
        <v>3.1E-2</v>
      </c>
      <c r="BH46" s="85">
        <v>4.2000000000000003E-2</v>
      </c>
      <c r="BI46" s="85">
        <v>0.04</v>
      </c>
      <c r="BJ46" s="85">
        <v>2.5000000000000001E-2</v>
      </c>
      <c r="BK46" s="85">
        <v>1.6E-2</v>
      </c>
      <c r="BL46" s="85">
        <v>5.0000000000000001E-3</v>
      </c>
      <c r="BM46" s="194">
        <v>-0.34899999999999998</v>
      </c>
      <c r="BN46" s="85">
        <v>-0.16200000000000001</v>
      </c>
      <c r="BO46" s="28"/>
      <c r="BP46" s="28"/>
    </row>
    <row r="47" spans="1:68" ht="16">
      <c r="A47" s="172" t="s">
        <v>177</v>
      </c>
      <c r="B47" s="110" t="s">
        <v>178</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v>-0.17199999999999999</v>
      </c>
      <c r="AQ47" s="85">
        <v>-9.1999999999999998E-2</v>
      </c>
      <c r="AR47" s="85">
        <v>-4.7E-2</v>
      </c>
      <c r="AS47" s="85">
        <v>-4.5999999999999999E-2</v>
      </c>
      <c r="AT47" s="85">
        <v>-4.3999999999999997E-2</v>
      </c>
      <c r="AU47" s="85">
        <v>-2.8000000000000001E-2</v>
      </c>
      <c r="AV47" s="85">
        <v>-2.4E-2</v>
      </c>
      <c r="AW47" s="85">
        <v>-2.4E-2</v>
      </c>
      <c r="AX47" s="85">
        <v>-2.5000000000000001E-2</v>
      </c>
      <c r="AY47" s="85">
        <v>-2.5999999999999999E-2</v>
      </c>
      <c r="AZ47" s="85"/>
      <c r="BA47" s="85"/>
      <c r="BB47" s="193"/>
      <c r="BC47" s="85">
        <v>-0.17199999999999999</v>
      </c>
      <c r="BD47" s="85">
        <v>-9.1999999999999998E-2</v>
      </c>
      <c r="BE47" s="85">
        <v>-4.7E-2</v>
      </c>
      <c r="BF47" s="85">
        <v>-4.5999999999999999E-2</v>
      </c>
      <c r="BG47" s="85">
        <v>-4.3999999999999997E-2</v>
      </c>
      <c r="BH47" s="85">
        <v>-2.8000000000000001E-2</v>
      </c>
      <c r="BI47" s="85">
        <v>-2.4E-2</v>
      </c>
      <c r="BJ47" s="85">
        <v>-2.4E-2</v>
      </c>
      <c r="BK47" s="85">
        <v>-2.5000000000000001E-2</v>
      </c>
      <c r="BL47" s="193">
        <v>-2.5999999999999999E-2</v>
      </c>
      <c r="BM47" s="193">
        <v>-0.08</v>
      </c>
      <c r="BN47" s="85">
        <v>-5.2999999999999999E-2</v>
      </c>
      <c r="BO47" s="28"/>
      <c r="BP47" s="28"/>
    </row>
    <row r="48" spans="1:68" ht="16">
      <c r="A48" s="172" t="s">
        <v>191</v>
      </c>
      <c r="B48" s="110" t="s">
        <v>190</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v>-0.34899999999999998</v>
      </c>
      <c r="AQ48" s="85">
        <v>-0.214</v>
      </c>
      <c r="AR48" s="85">
        <v>4.0000000000000001E-3</v>
      </c>
      <c r="AS48" s="85">
        <v>1.4999999999999999E-2</v>
      </c>
      <c r="AT48" s="85">
        <v>1.7000000000000001E-2</v>
      </c>
      <c r="AU48" s="85">
        <v>7.9000000000000001E-2</v>
      </c>
      <c r="AV48" s="85">
        <v>0.06</v>
      </c>
      <c r="AW48" s="85">
        <v>2.1999999999999999E-2</v>
      </c>
      <c r="AX48" s="85">
        <v>2.1000000000000001E-2</v>
      </c>
      <c r="AY48" s="85">
        <v>0.02</v>
      </c>
      <c r="AZ48" s="85">
        <v>1.7999999999999999E-2</v>
      </c>
      <c r="BA48" s="85"/>
      <c r="BB48" s="193"/>
      <c r="BC48" s="85">
        <v>-0.34899999999999998</v>
      </c>
      <c r="BD48" s="85">
        <v>-0.214</v>
      </c>
      <c r="BE48" s="85">
        <v>4.0000000000000001E-3</v>
      </c>
      <c r="BF48" s="85">
        <v>1.4999999999999999E-2</v>
      </c>
      <c r="BG48" s="85">
        <v>1.7000000000000001E-2</v>
      </c>
      <c r="BH48" s="85">
        <v>7.9000000000000001E-2</v>
      </c>
      <c r="BI48" s="85">
        <v>0.06</v>
      </c>
      <c r="BJ48" s="85">
        <v>2.1999999999999999E-2</v>
      </c>
      <c r="BK48" s="85">
        <v>2.1000000000000001E-2</v>
      </c>
      <c r="BL48" s="193">
        <v>0.02</v>
      </c>
      <c r="BM48" s="194">
        <v>-0.105</v>
      </c>
      <c r="BN48" s="85">
        <v>-3.3000000000000002E-2</v>
      </c>
      <c r="BO48" s="28"/>
      <c r="BP48" s="28"/>
    </row>
    <row r="49" spans="1:68" ht="16">
      <c r="A49" s="171" t="s">
        <v>207</v>
      </c>
      <c r="B49" s="200" t="s">
        <v>208</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v>0.113</v>
      </c>
      <c r="AS49" s="107">
        <v>7.0999999999999994E-2</v>
      </c>
      <c r="AT49" s="107">
        <v>1.2999999999999999E-2</v>
      </c>
      <c r="AU49" s="107">
        <v>-1.4E-2</v>
      </c>
      <c r="AV49" s="107">
        <v>6.5000000000000002E-2</v>
      </c>
      <c r="AW49" s="107">
        <v>8.6999999999999994E-2</v>
      </c>
      <c r="AX49" s="107">
        <v>3.1E-2</v>
      </c>
      <c r="AY49" s="107">
        <v>-1E-3</v>
      </c>
      <c r="AZ49" s="107">
        <v>-4.0000000000000001E-3</v>
      </c>
      <c r="BA49" s="107">
        <v>-1.0999999999999999E-2</v>
      </c>
      <c r="BB49" s="197"/>
      <c r="BC49" s="198">
        <v>0.113</v>
      </c>
      <c r="BD49" s="107">
        <v>7.0999999999999994E-2</v>
      </c>
      <c r="BE49" s="107">
        <v>1.2999999999999999E-2</v>
      </c>
      <c r="BF49" s="107">
        <v>-1.4E-2</v>
      </c>
      <c r="BG49" s="107">
        <v>6.5000000000000002E-2</v>
      </c>
      <c r="BH49" s="107">
        <v>8.6999999999999994E-2</v>
      </c>
      <c r="BI49" s="107">
        <v>3.1E-2</v>
      </c>
      <c r="BJ49" s="107">
        <v>-1E-3</v>
      </c>
      <c r="BK49" s="107">
        <v>-4.0000000000000001E-3</v>
      </c>
      <c r="BL49" s="197">
        <v>-1.0999999999999999E-2</v>
      </c>
      <c r="BM49" s="199">
        <v>0.05</v>
      </c>
      <c r="BN49" s="107">
        <v>3.5000000000000003E-2</v>
      </c>
      <c r="BO49" s="28"/>
      <c r="BP49" s="28"/>
    </row>
    <row r="50" spans="1:68">
      <c r="A50" s="135"/>
      <c r="B50" s="135"/>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35"/>
      <c r="BB50" s="158"/>
      <c r="BC50" s="157"/>
      <c r="BD50" s="157"/>
      <c r="BE50" s="157"/>
      <c r="BF50" s="157"/>
      <c r="BG50" s="157"/>
      <c r="BH50" s="157"/>
      <c r="BI50" s="157"/>
      <c r="BJ50" s="157"/>
      <c r="BK50" s="157"/>
      <c r="BL50" s="157"/>
      <c r="BM50" s="157"/>
      <c r="BN50" s="135"/>
    </row>
    <row r="51" spans="1:68">
      <c r="A51" s="8" t="s">
        <v>290</v>
      </c>
      <c r="B51" s="147"/>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57"/>
      <c r="BB51" s="158"/>
      <c r="BC51" s="158"/>
      <c r="BD51" s="157"/>
      <c r="BE51" s="157"/>
      <c r="BF51" s="157"/>
      <c r="BG51" s="157"/>
      <c r="BH51" s="157"/>
      <c r="BI51" s="157"/>
      <c r="BJ51" s="157"/>
      <c r="BK51" s="157"/>
      <c r="BL51" s="158"/>
      <c r="BM51" s="158"/>
      <c r="BN51" s="135"/>
    </row>
    <row r="52" spans="1:68">
      <c r="A52" s="206" t="s">
        <v>179</v>
      </c>
      <c r="B52" s="147"/>
      <c r="C52" s="202">
        <v>3313.3500000000004</v>
      </c>
      <c r="D52" s="202">
        <v>3536</v>
      </c>
      <c r="E52" s="202">
        <v>3949.1750000000002</v>
      </c>
      <c r="F52" s="202">
        <v>4265.125</v>
      </c>
      <c r="G52" s="202">
        <v>4526.25</v>
      </c>
      <c r="H52" s="202">
        <v>4767.6499999999996</v>
      </c>
      <c r="I52" s="202">
        <v>5138.55</v>
      </c>
      <c r="J52" s="202">
        <v>5554.6750000000002</v>
      </c>
      <c r="K52" s="202">
        <v>5898.75</v>
      </c>
      <c r="L52" s="202">
        <v>6093.1749999999993</v>
      </c>
      <c r="M52" s="202">
        <v>6416.25</v>
      </c>
      <c r="N52" s="202">
        <v>6775.3249999999998</v>
      </c>
      <c r="O52" s="202">
        <v>7176.85</v>
      </c>
      <c r="P52" s="202">
        <v>7560.4250000000002</v>
      </c>
      <c r="Q52" s="202">
        <v>7951.3249999999998</v>
      </c>
      <c r="R52" s="202">
        <v>8451.0249999999996</v>
      </c>
      <c r="S52" s="202">
        <v>8930.7999999999993</v>
      </c>
      <c r="T52" s="202">
        <v>9479.625</v>
      </c>
      <c r="U52" s="202">
        <v>10117.075000000001</v>
      </c>
      <c r="V52" s="202">
        <v>10525.725</v>
      </c>
      <c r="W52" s="202">
        <v>10828.875</v>
      </c>
      <c r="X52" s="202">
        <v>11278.75</v>
      </c>
      <c r="Y52" s="202">
        <v>12028.424999999999</v>
      </c>
      <c r="Z52" s="202">
        <v>12839.95</v>
      </c>
      <c r="AA52" s="202">
        <v>13636.75</v>
      </c>
      <c r="AB52" s="202">
        <v>14305.375</v>
      </c>
      <c r="AC52" s="202">
        <v>14796.575000000001</v>
      </c>
      <c r="AD52" s="202">
        <v>14467.3</v>
      </c>
      <c r="AE52" s="202">
        <v>14884.400000000001</v>
      </c>
      <c r="AF52" s="202">
        <v>15466.525</v>
      </c>
      <c r="AG52" s="202">
        <v>16109.424999999999</v>
      </c>
      <c r="AH52" s="202">
        <v>16687.775000000001</v>
      </c>
      <c r="AI52" s="202">
        <v>17428.099999999999</v>
      </c>
      <c r="AJ52" s="202">
        <v>18164.25</v>
      </c>
      <c r="AK52" s="202">
        <v>18641.325000000001</v>
      </c>
      <c r="AL52" s="202">
        <v>19375.174999999999</v>
      </c>
      <c r="AM52" s="37">
        <v>20436.325000000001</v>
      </c>
      <c r="AN52" s="37">
        <v>21275.275000000001</v>
      </c>
      <c r="AO52" s="37">
        <v>21292.400000000001</v>
      </c>
      <c r="AP52" s="37">
        <v>22936.525000000001</v>
      </c>
      <c r="AQ52" s="37">
        <v>25305.649999999998</v>
      </c>
      <c r="AR52" s="37">
        <v>26973.775000000001</v>
      </c>
      <c r="AS52" s="37">
        <v>28176.595000000001</v>
      </c>
      <c r="AT52" s="37">
        <v>29256.3825</v>
      </c>
      <c r="AU52" s="37">
        <v>30503.552499999998</v>
      </c>
      <c r="AV52" s="37">
        <v>31755.6875</v>
      </c>
      <c r="AW52" s="203">
        <v>33043.089999999997</v>
      </c>
      <c r="AX52" s="203">
        <v>34374.735000000001</v>
      </c>
      <c r="AY52" s="203">
        <v>35745.852500000001</v>
      </c>
      <c r="AZ52" s="203">
        <v>37156.589999999997</v>
      </c>
      <c r="BA52" s="203">
        <v>38609.372499999998</v>
      </c>
      <c r="BB52" s="203">
        <v>40106.480000000003</v>
      </c>
      <c r="BD52" s="157"/>
      <c r="BE52" s="157"/>
      <c r="BF52" s="157"/>
      <c r="BG52" s="157"/>
      <c r="BH52" s="157"/>
      <c r="BI52" s="157"/>
      <c r="BJ52" s="157"/>
      <c r="BK52" s="157"/>
      <c r="BL52" s="157"/>
      <c r="BM52" s="157"/>
      <c r="BN52" s="135"/>
    </row>
    <row r="53" spans="1:68">
      <c r="A53" s="206" t="s">
        <v>180</v>
      </c>
      <c r="B53" s="147"/>
      <c r="C53" s="37">
        <v>2028.4749999999999</v>
      </c>
      <c r="D53" s="37">
        <v>2224.875</v>
      </c>
      <c r="E53" s="37">
        <v>2445.0250000000001</v>
      </c>
      <c r="F53" s="37">
        <v>2658.4250000000002</v>
      </c>
      <c r="G53" s="37">
        <v>2842.9250000000002</v>
      </c>
      <c r="H53" s="37">
        <v>3026.75</v>
      </c>
      <c r="I53" s="37">
        <v>3259.1</v>
      </c>
      <c r="J53" s="37">
        <v>3521.9749999999999</v>
      </c>
      <c r="K53" s="37">
        <v>3755.4250000000002</v>
      </c>
      <c r="L53" s="37">
        <v>3910.4250000000002</v>
      </c>
      <c r="M53" s="37">
        <v>4120.7749999999996</v>
      </c>
      <c r="N53" s="37">
        <v>4390.625</v>
      </c>
      <c r="O53" s="37">
        <v>4652.4750000000004</v>
      </c>
      <c r="P53" s="37">
        <v>4905.3500000000004</v>
      </c>
      <c r="Q53" s="37">
        <v>5170.3249999999998</v>
      </c>
      <c r="R53" s="37">
        <v>5459.1</v>
      </c>
      <c r="S53" s="37">
        <v>5786.0750000000007</v>
      </c>
      <c r="T53" s="37">
        <v>6174.0249999999996</v>
      </c>
      <c r="U53" s="37">
        <v>6654.2749999999996</v>
      </c>
      <c r="V53" s="37">
        <v>7006.625</v>
      </c>
      <c r="W53" s="37">
        <v>7277.5249999999996</v>
      </c>
      <c r="X53" s="37">
        <v>7630.65</v>
      </c>
      <c r="Y53" s="37">
        <v>8098.1750000000002</v>
      </c>
      <c r="Z53" s="37">
        <v>8642.375</v>
      </c>
      <c r="AA53" s="37">
        <v>9159.2250000000004</v>
      </c>
      <c r="AB53" s="37">
        <v>9619.15</v>
      </c>
      <c r="AC53" s="37">
        <v>10057.625</v>
      </c>
      <c r="AD53" s="37">
        <v>9866.7000000000007</v>
      </c>
      <c r="AE53" s="37">
        <v>10153.924999999999</v>
      </c>
      <c r="AF53" s="37">
        <v>10604.125</v>
      </c>
      <c r="AG53" s="37">
        <v>10958.25</v>
      </c>
      <c r="AH53" s="37">
        <v>11291.875</v>
      </c>
      <c r="AI53" s="37">
        <v>11741.875</v>
      </c>
      <c r="AJ53" s="37">
        <v>12212</v>
      </c>
      <c r="AK53" s="37">
        <v>12602.2</v>
      </c>
      <c r="AL53" s="37">
        <v>13133.275</v>
      </c>
      <c r="AM53" s="37">
        <v>13797.5</v>
      </c>
      <c r="AN53" s="37">
        <v>14275.424999999999</v>
      </c>
      <c r="AO53" s="37">
        <v>14191.55</v>
      </c>
      <c r="AP53" s="37">
        <v>15545.1</v>
      </c>
      <c r="AQ53" s="37">
        <v>17212.025000000001</v>
      </c>
      <c r="AR53" s="37">
        <v>18329.3</v>
      </c>
      <c r="AS53" s="37">
        <v>19135.157500000001</v>
      </c>
      <c r="AT53" s="37">
        <v>19857.247500000001</v>
      </c>
      <c r="AU53" s="37">
        <v>20635.1325</v>
      </c>
      <c r="AV53" s="37">
        <v>21426.02</v>
      </c>
      <c r="AW53" s="37">
        <v>22307.2575</v>
      </c>
      <c r="AX53" s="37">
        <v>23263.877499999999</v>
      </c>
      <c r="AY53" s="37">
        <v>24260.2225</v>
      </c>
      <c r="AZ53" s="37">
        <v>25279.7</v>
      </c>
      <c r="BA53" s="37">
        <v>26351.955000000002</v>
      </c>
      <c r="BB53" s="37">
        <v>27474.532500000001</v>
      </c>
      <c r="BD53" s="157"/>
      <c r="BE53" s="157"/>
      <c r="BF53" s="157"/>
      <c r="BG53" s="157"/>
      <c r="BH53" s="157"/>
      <c r="BI53" s="157"/>
      <c r="BJ53" s="157"/>
      <c r="BK53" s="157"/>
      <c r="BL53" s="157"/>
      <c r="BM53" s="157"/>
      <c r="BN53" s="135"/>
    </row>
    <row r="54" spans="1:68">
      <c r="A54" s="206" t="s">
        <v>181</v>
      </c>
      <c r="B54" s="147"/>
      <c r="C54" s="205">
        <v>617.76599999999996</v>
      </c>
      <c r="D54" s="205">
        <v>600.56200000000001</v>
      </c>
      <c r="E54" s="205">
        <v>666.43799999999999</v>
      </c>
      <c r="F54" s="205">
        <v>734.03700000000003</v>
      </c>
      <c r="G54" s="205">
        <v>769.15499999999997</v>
      </c>
      <c r="H54" s="205">
        <v>854.28700000000003</v>
      </c>
      <c r="I54" s="205">
        <v>909.23800000000006</v>
      </c>
      <c r="J54" s="205">
        <v>991.10400000000004</v>
      </c>
      <c r="K54" s="205">
        <v>1031.9580000000001</v>
      </c>
      <c r="L54" s="205">
        <v>1054.9880000000001</v>
      </c>
      <c r="M54" s="205">
        <v>1091.2080000000001</v>
      </c>
      <c r="N54" s="205">
        <v>1154.3340000000001</v>
      </c>
      <c r="O54" s="205">
        <v>1258.566</v>
      </c>
      <c r="P54" s="205">
        <v>1351.79</v>
      </c>
      <c r="Q54" s="205">
        <v>1453.0530000000001</v>
      </c>
      <c r="R54" s="205">
        <v>1579.232</v>
      </c>
      <c r="S54" s="205">
        <v>1721.7280000000001</v>
      </c>
      <c r="T54" s="205">
        <v>1827.452</v>
      </c>
      <c r="U54" s="205">
        <v>2025.191</v>
      </c>
      <c r="V54" s="205">
        <v>1991.0820000000001</v>
      </c>
      <c r="W54" s="205">
        <v>1853.136</v>
      </c>
      <c r="X54" s="205">
        <v>1782.3140000000001</v>
      </c>
      <c r="Y54" s="205">
        <v>1880.114</v>
      </c>
      <c r="Z54" s="205">
        <v>2153.6109999999999</v>
      </c>
      <c r="AA54" s="205">
        <v>2406.8690000000001</v>
      </c>
      <c r="AB54" s="205">
        <v>2567.9850000000001</v>
      </c>
      <c r="AC54" s="205">
        <v>2523.991</v>
      </c>
      <c r="AD54" s="205">
        <v>2104.989</v>
      </c>
      <c r="AE54" s="205">
        <v>2162.7060000000001</v>
      </c>
      <c r="AF54" s="205">
        <v>2303.4659999999999</v>
      </c>
      <c r="AG54" s="205">
        <v>2449.9899999999998</v>
      </c>
      <c r="AH54" s="205">
        <v>2775.1060000000002</v>
      </c>
      <c r="AI54" s="205">
        <v>3021.491</v>
      </c>
      <c r="AJ54" s="205">
        <v>3249.89</v>
      </c>
      <c r="AK54" s="205">
        <v>3267.9650000000001</v>
      </c>
      <c r="AL54" s="205">
        <v>3316.1839999999997</v>
      </c>
      <c r="AM54" s="37">
        <v>3329.9069999999997</v>
      </c>
      <c r="AN54" s="37">
        <v>3463.364</v>
      </c>
      <c r="AO54" s="37">
        <v>3421.1639999999998</v>
      </c>
      <c r="AP54" s="37">
        <v>4047.1110000000003</v>
      </c>
      <c r="AQ54" s="37">
        <v>4897.3990000000003</v>
      </c>
      <c r="AR54" s="37">
        <v>4439.2839999999997</v>
      </c>
      <c r="AS54" s="37">
        <v>4935.0060000000003</v>
      </c>
      <c r="AT54" s="37">
        <v>4996.1310000000003</v>
      </c>
      <c r="AU54" s="37">
        <v>5350.5740000000005</v>
      </c>
      <c r="AV54" s="37">
        <v>5682.5430000000006</v>
      </c>
      <c r="AW54" s="37">
        <v>5870.1380000000008</v>
      </c>
      <c r="AX54" s="37">
        <v>6146.5839999999998</v>
      </c>
      <c r="AY54" s="37">
        <v>6414.2060000000001</v>
      </c>
      <c r="AZ54" s="37">
        <v>6655.9459999999999</v>
      </c>
      <c r="BA54" s="37">
        <v>6889.7350000000015</v>
      </c>
      <c r="BB54" s="37">
        <v>7168.2160000000003</v>
      </c>
      <c r="BD54" s="157"/>
      <c r="BE54" s="157"/>
      <c r="BF54" s="157"/>
      <c r="BG54" s="157"/>
      <c r="BH54" s="157"/>
      <c r="BI54" s="157"/>
      <c r="BJ54" s="157"/>
      <c r="BK54" s="157"/>
      <c r="BL54" s="157"/>
      <c r="BM54" s="157"/>
      <c r="BN54" s="135"/>
    </row>
    <row r="55" spans="1:68">
      <c r="A55" s="162"/>
      <c r="B55" s="144"/>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4"/>
      <c r="AN55" s="164"/>
      <c r="AO55" s="164"/>
      <c r="AP55" s="164"/>
      <c r="AQ55" s="164"/>
      <c r="AR55" s="164"/>
      <c r="AS55" s="164"/>
      <c r="AT55" s="164"/>
      <c r="AU55" s="164"/>
      <c r="AV55" s="164"/>
      <c r="AW55" s="164"/>
      <c r="AX55" s="164"/>
      <c r="AY55" s="164"/>
      <c r="AZ55" s="164"/>
      <c r="BA55" s="165"/>
      <c r="BB55" s="165"/>
      <c r="BC55" s="165"/>
      <c r="BD55" s="165"/>
      <c r="BE55" s="165"/>
      <c r="BF55" s="165"/>
      <c r="BG55" s="165"/>
      <c r="BH55" s="165"/>
      <c r="BI55" s="165"/>
      <c r="BJ55" s="165"/>
      <c r="BK55" s="165"/>
      <c r="BL55" s="165"/>
      <c r="BM55" s="165"/>
      <c r="BN55" s="166"/>
    </row>
    <row r="56" spans="1:68">
      <c r="A56" s="135"/>
      <c r="B56" s="135"/>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35"/>
    </row>
    <row r="57" spans="1:68">
      <c r="A57" s="9" t="s">
        <v>183</v>
      </c>
      <c r="B57" s="204"/>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8"/>
      <c r="AQ57" s="168"/>
      <c r="AR57" s="168"/>
      <c r="AS57" s="168"/>
      <c r="AT57" s="168"/>
      <c r="AU57" s="168"/>
      <c r="AV57" s="168"/>
      <c r="AW57" s="168"/>
      <c r="AX57" s="168"/>
      <c r="AY57" s="168"/>
      <c r="AZ57" s="168"/>
      <c r="BA57" s="168"/>
      <c r="BB57" s="157"/>
      <c r="BC57" s="157"/>
      <c r="BD57" s="157"/>
      <c r="BE57" s="157"/>
      <c r="BF57" s="157"/>
      <c r="BG57" s="157"/>
      <c r="BH57" s="157"/>
      <c r="BI57" s="157"/>
      <c r="BJ57" s="157"/>
      <c r="BK57" s="157"/>
      <c r="BL57" s="157"/>
      <c r="BM57" s="157"/>
      <c r="BN57" s="135"/>
    </row>
    <row r="58" spans="1:68" ht="42" customHeight="1">
      <c r="A58" s="289" t="s">
        <v>197</v>
      </c>
      <c r="B58" s="289"/>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8"/>
      <c r="AQ58" s="168"/>
      <c r="AR58" s="168"/>
      <c r="AS58" s="168"/>
      <c r="AT58" s="168"/>
      <c r="AU58" s="168"/>
      <c r="AV58" s="168"/>
      <c r="AW58" s="168"/>
      <c r="AX58" s="168"/>
      <c r="AY58" s="168"/>
      <c r="AZ58" s="168"/>
      <c r="BA58" s="168"/>
      <c r="BB58" s="168"/>
      <c r="BC58" s="168"/>
      <c r="BD58" s="157"/>
      <c r="BE58" s="157"/>
      <c r="BF58" s="157"/>
      <c r="BG58" s="157"/>
      <c r="BH58" s="157"/>
      <c r="BI58" s="157"/>
      <c r="BJ58" s="157"/>
      <c r="BK58" s="157"/>
      <c r="BL58" s="157"/>
      <c r="BM58" s="157"/>
      <c r="BN58" s="135"/>
    </row>
    <row r="59" spans="1:68" ht="56" customHeight="1">
      <c r="A59" s="289" t="s">
        <v>182</v>
      </c>
      <c r="B59" s="289"/>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7"/>
      <c r="BB59" s="157"/>
      <c r="BC59" s="157"/>
      <c r="BD59" s="157"/>
      <c r="BE59" s="157"/>
      <c r="BF59" s="157"/>
      <c r="BG59" s="157"/>
      <c r="BH59" s="157"/>
      <c r="BI59" s="157"/>
      <c r="BJ59" s="157"/>
      <c r="BK59" s="157"/>
      <c r="BL59" s="157"/>
      <c r="BM59" s="157"/>
      <c r="BN59" s="135"/>
    </row>
    <row r="60" spans="1:68" s="123" customFormat="1" ht="42" customHeight="1">
      <c r="A60" s="274" t="s">
        <v>198</v>
      </c>
      <c r="B60" s="274"/>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row>
    <row r="61" spans="1:68">
      <c r="A61" s="166"/>
      <c r="B61" s="166"/>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70"/>
      <c r="AD61" s="170"/>
      <c r="AE61" s="170"/>
      <c r="AF61" s="170"/>
      <c r="AG61" s="170"/>
      <c r="AH61" s="170"/>
      <c r="AI61" s="170"/>
      <c r="AJ61" s="170"/>
      <c r="AK61" s="170"/>
      <c r="AL61" s="170"/>
      <c r="AM61" s="170"/>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row>
    <row r="63" spans="1:68">
      <c r="A63" s="290" t="s">
        <v>57</v>
      </c>
      <c r="B63" s="290"/>
      <c r="C63" s="290"/>
      <c r="D63" s="290"/>
      <c r="E63" s="290"/>
      <c r="F63" s="290"/>
    </row>
  </sheetData>
  <mergeCells count="4">
    <mergeCell ref="A63:F63"/>
    <mergeCell ref="A58:B58"/>
    <mergeCell ref="A59:B59"/>
    <mergeCell ref="A60:B60"/>
  </mergeCells>
  <hyperlinks>
    <hyperlink ref="A63" location="Contents!A1" display="Back to Table of Contents" xr:uid="{58A52C66-9DC5-41B6-AA75-684C2ED9D806}"/>
    <hyperlink ref="A2" r:id="rId1" xr:uid="{64F0D299-F95C-4DB0-ABA1-C62F4D6A1509}"/>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1. Revenue Projections</vt:lpstr>
      <vt:lpstr>2. Baseline Changes</vt:lpstr>
      <vt:lpstr>3.Individual Income Tax Details</vt:lpstr>
      <vt:lpstr>4. Payroll Tax Revenues</vt:lpstr>
      <vt:lpstr>5. Excise Tax Revenues</vt:lpstr>
      <vt:lpstr>6. Capital Gains Realizations</vt:lpstr>
      <vt:lpstr>7a. Legislation (Dollars)</vt:lpstr>
      <vt:lpstr>7b. Legislation (Pct of GDP)</vt:lpstr>
      <vt:lpstr>8. Corporate Profits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2020-09-02T12:19:29Z</dcterms:created>
  <dcterms:modified xsi:type="dcterms:W3CDTF">2024-02-01T20:49:44Z</dcterms:modified>
</cp:coreProperties>
</file>